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 Pessoal\"/>
    </mc:Choice>
  </mc:AlternateContent>
  <xr:revisionPtr revIDLastSave="0" documentId="13_ncr:1_{84622A31-6620-48A7-AB80-DF823333C576}" xr6:coauthVersionLast="47" xr6:coauthVersionMax="47" xr10:uidLastSave="{00000000-0000-0000-0000-000000000000}"/>
  <bookViews>
    <workbookView xWindow="-120" yWindow="480" windowWidth="29040" windowHeight="15840" tabRatio="913" xr2:uid="{CE4629B1-B79D-41D3-8FBC-7A3DBDD4B44D}"/>
  </bookViews>
  <sheets>
    <sheet name="Página Inicial" sheetId="7" r:id="rId1"/>
    <sheet name="Ano 2026" sheetId="9" r:id="rId2"/>
    <sheet name="Gráficos" sheetId="8" r:id="rId3"/>
  </sheets>
  <definedNames>
    <definedName name="_xlnm.Print_Area" localSheetId="1">'Ano 2026'!$A$1:$AW$45</definedName>
    <definedName name="_xlnm.Print_Area" localSheetId="2">Gráficos!$A$1:$M$33</definedName>
    <definedName name="Mês_Janeiro_a_Dezembro">'Página Inicial'!$B$13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36" i="9" l="1"/>
  <c r="AB36" i="9"/>
  <c r="Y37" i="9"/>
  <c r="M37" i="9"/>
  <c r="G3" i="9"/>
  <c r="J3" i="9"/>
  <c r="M3" i="9"/>
  <c r="P3" i="9"/>
  <c r="S3" i="9"/>
  <c r="V3" i="9"/>
  <c r="Y3" i="9"/>
  <c r="AB3" i="9"/>
  <c r="AE3" i="9"/>
  <c r="AH3" i="9"/>
  <c r="AK3" i="9"/>
  <c r="AR3" i="9"/>
  <c r="AU3" i="9"/>
  <c r="AR4" i="9"/>
  <c r="AU4" i="9"/>
  <c r="AU7" i="9"/>
  <c r="AR5" i="9"/>
  <c r="AR7" i="9"/>
  <c r="AU5" i="9"/>
  <c r="AR6" i="9"/>
  <c r="AU6" i="9"/>
  <c r="D7" i="9"/>
  <c r="D27" i="9"/>
  <c r="G7" i="9"/>
  <c r="B6" i="8"/>
  <c r="D6" i="8"/>
  <c r="J7" i="9"/>
  <c r="J27" i="9"/>
  <c r="M7" i="9"/>
  <c r="M27" i="9"/>
  <c r="P7" i="9"/>
  <c r="P32" i="9"/>
  <c r="P34" i="9"/>
  <c r="P36" i="9"/>
  <c r="S7" i="9"/>
  <c r="S27" i="9"/>
  <c r="V7" i="9"/>
  <c r="V34" i="9"/>
  <c r="V37" i="9"/>
  <c r="Y7" i="9"/>
  <c r="Y32" i="9"/>
  <c r="AB7" i="9"/>
  <c r="AB32" i="9"/>
  <c r="AE7" i="9"/>
  <c r="AE27" i="9"/>
  <c r="AH7" i="9"/>
  <c r="AK7" i="9"/>
  <c r="B16" i="8"/>
  <c r="D16" i="8"/>
  <c r="AR10" i="9"/>
  <c r="AU10" i="9"/>
  <c r="AR11" i="9"/>
  <c r="AU11" i="9"/>
  <c r="AR12" i="9"/>
  <c r="AU12" i="9"/>
  <c r="AR13" i="9"/>
  <c r="AR25" i="9"/>
  <c r="AR33" i="9"/>
  <c r="AR14" i="9"/>
  <c r="AU14" i="9"/>
  <c r="AR15" i="9"/>
  <c r="AU15" i="9"/>
  <c r="AR16" i="9"/>
  <c r="AU16" i="9"/>
  <c r="AR17" i="9"/>
  <c r="AU17" i="9"/>
  <c r="AR18" i="9"/>
  <c r="AU18" i="9"/>
  <c r="AR19" i="9"/>
  <c r="AU19" i="9"/>
  <c r="AR20" i="9"/>
  <c r="AU20" i="9"/>
  <c r="AR21" i="9"/>
  <c r="AU21" i="9"/>
  <c r="AR22" i="9"/>
  <c r="AU22" i="9"/>
  <c r="AR23" i="9"/>
  <c r="AU23" i="9"/>
  <c r="AR24" i="9"/>
  <c r="AU24" i="9"/>
  <c r="D25" i="9"/>
  <c r="D33" i="9"/>
  <c r="G25" i="9"/>
  <c r="C6" i="8"/>
  <c r="J25" i="9"/>
  <c r="J33" i="9"/>
  <c r="M25" i="9"/>
  <c r="M33" i="9"/>
  <c r="C8" i="8"/>
  <c r="P25" i="9"/>
  <c r="P33" i="9"/>
  <c r="S25" i="9"/>
  <c r="C10" i="8"/>
  <c r="V25" i="9"/>
  <c r="V33" i="9"/>
  <c r="B11" i="8"/>
  <c r="D11" i="8"/>
  <c r="Y25" i="9"/>
  <c r="B12" i="8"/>
  <c r="AB25" i="9"/>
  <c r="B13" i="8"/>
  <c r="AE25" i="9"/>
  <c r="B14" i="8"/>
  <c r="D14" i="8"/>
  <c r="AE33" i="9"/>
  <c r="AH25" i="9"/>
  <c r="B15" i="8"/>
  <c r="D15" i="8"/>
  <c r="AK25" i="9"/>
  <c r="C16" i="8"/>
  <c r="G32" i="9"/>
  <c r="M32" i="9"/>
  <c r="S32" i="9"/>
  <c r="V32" i="9"/>
  <c r="AH32" i="9"/>
  <c r="AK32" i="9"/>
  <c r="G33" i="9"/>
  <c r="D34" i="9"/>
  <c r="D36" i="9"/>
  <c r="D37" i="9"/>
  <c r="G34" i="9"/>
  <c r="G37" i="9"/>
  <c r="Y34" i="9"/>
  <c r="Y36" i="9"/>
  <c r="AH34" i="9"/>
  <c r="AH37" i="9"/>
  <c r="B5" i="8"/>
  <c r="D3" i="9"/>
  <c r="AB34" i="9"/>
  <c r="AB37" i="9"/>
  <c r="C11" i="8"/>
  <c r="B9" i="8"/>
  <c r="D9" i="8"/>
  <c r="AK33" i="9"/>
  <c r="AK27" i="9"/>
  <c r="V27" i="9"/>
  <c r="C14" i="8"/>
  <c r="C7" i="8"/>
  <c r="D7" i="8"/>
  <c r="G27" i="9"/>
  <c r="S33" i="9"/>
  <c r="C9" i="8"/>
  <c r="M34" i="9"/>
  <c r="M36" i="9"/>
  <c r="AH33" i="9"/>
  <c r="J34" i="9"/>
  <c r="J37" i="9"/>
  <c r="AH27" i="9"/>
  <c r="C15" i="8"/>
  <c r="B7" i="8"/>
  <c r="J32" i="9"/>
  <c r="AR32" i="9"/>
  <c r="AR34" i="9"/>
  <c r="AR27" i="9"/>
  <c r="AU34" i="9"/>
  <c r="AU32" i="9"/>
  <c r="P27" i="9"/>
  <c r="AE34" i="9"/>
  <c r="J36" i="9"/>
  <c r="V36" i="9"/>
  <c r="B10" i="8"/>
  <c r="D10" i="8"/>
  <c r="C12" i="8"/>
  <c r="D12" i="8"/>
  <c r="B8" i="8"/>
  <c r="D8" i="8"/>
  <c r="AE32" i="9"/>
  <c r="Y27" i="9"/>
  <c r="C5" i="8"/>
  <c r="D5" i="8"/>
  <c r="AU13" i="9"/>
  <c r="AU25" i="9"/>
  <c r="S34" i="9"/>
  <c r="AB27" i="9"/>
  <c r="AB33" i="9"/>
  <c r="C13" i="8"/>
  <c r="D13" i="8"/>
  <c r="P37" i="9"/>
  <c r="AK34" i="9"/>
  <c r="D32" i="9"/>
  <c r="G36" i="9"/>
  <c r="Y33" i="9"/>
  <c r="AU33" i="9"/>
  <c r="AU27" i="9"/>
  <c r="AU37" i="9"/>
  <c r="AU36" i="9"/>
  <c r="S37" i="9"/>
  <c r="S36" i="9"/>
  <c r="AE37" i="9"/>
  <c r="AE36" i="9"/>
  <c r="AK36" i="9"/>
  <c r="AK37" i="9"/>
  <c r="AR36" i="9"/>
  <c r="AR37" i="9"/>
</calcChain>
</file>

<file path=xl/sharedStrings.xml><?xml version="1.0" encoding="utf-8"?>
<sst xmlns="http://schemas.openxmlformats.org/spreadsheetml/2006/main" count="81" uniqueCount="45">
  <si>
    <t>Disponível final do mês:</t>
  </si>
  <si>
    <t>Discriminação dos itens</t>
  </si>
  <si>
    <t>Diferença - Receitas X Despesas</t>
  </si>
  <si>
    <t>Receitas versus Despesas</t>
  </si>
  <si>
    <t>Resumo do Mês</t>
  </si>
  <si>
    <t>Soma Receitas</t>
  </si>
  <si>
    <t>Soma Despesas</t>
  </si>
  <si>
    <t>Mesadas</t>
  </si>
  <si>
    <t>Bolsa de Estágio</t>
  </si>
  <si>
    <t>Extras 1</t>
  </si>
  <si>
    <t>R$</t>
  </si>
  <si>
    <t>Caro usuário,</t>
  </si>
  <si>
    <t>Ficaremos gratos pela sua ajuda com sugestões e comentários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</si>
  <si>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</si>
  <si>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</si>
  <si>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</si>
  <si>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</si>
  <si>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</si>
  <si>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</si>
  <si>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</si>
  <si>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</si>
  <si>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</si>
  <si>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</si>
  <si>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</si>
  <si>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</si>
  <si>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Gráficos Comparativos</t>
  </si>
  <si>
    <t xml:space="preserve">Essa planilha foi feita para ajudar no seu Controle Financeiro. </t>
  </si>
  <si>
    <t>Total Ano</t>
  </si>
  <si>
    <t>Média Ano</t>
  </si>
  <si>
    <t>Resumo do Ano</t>
  </si>
  <si>
    <t>Resumo Média Ano</t>
  </si>
  <si>
    <t>Meses</t>
  </si>
  <si>
    <t>Receitas</t>
  </si>
  <si>
    <t>Despesas</t>
  </si>
  <si>
    <t>Diferença</t>
  </si>
  <si>
    <t>Mês Janeiro a Dezembro</t>
  </si>
  <si>
    <t>Seu Nome</t>
  </si>
  <si>
    <t>Total Receitas:</t>
  </si>
  <si>
    <t>Colocar aqui o nome das suas despesas</t>
  </si>
  <si>
    <t>Total Despesas:</t>
  </si>
  <si>
    <t xml:space="preserve"> Despesas Gerais</t>
  </si>
  <si>
    <t>Observações automáticas:</t>
  </si>
  <si>
    <t>através do Instragram @tomadeconta_</t>
  </si>
  <si>
    <t>Controle 2026</t>
  </si>
  <si>
    <t>Planilha com Gráficos Comparativos - Ano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</si>
</sst>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_-&quot;R$ &quot;\ * #,##0.00_-;_-&quot;R$ &quot;\ * #,##0.00\-;_-&quot;R$ &quot;\ * &quot;-&quot;??_-;_-@_-"/>
  </numFmts>
  <fonts count="34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0"/>
      <color indexed="12"/>
      <name val="Arial"/>
      <family val="2"/>
    </font>
    <font>
      <sz val="24"/>
      <name val="Arial"/>
      <family val="2"/>
    </font>
    <font>
      <b/>
      <sz val="11"/>
      <name val="Arial"/>
      <family val="2"/>
    </font>
    <font>
      <b/>
      <sz val="20"/>
      <name val="Arial"/>
      <family val="2"/>
    </font>
    <font>
      <b/>
      <u/>
      <sz val="10"/>
      <color indexed="12"/>
      <name val="Arial"/>
      <family val="2"/>
    </font>
    <font>
      <sz val="14"/>
      <name val="Colonna MT"/>
      <family val="5"/>
    </font>
    <font>
      <b/>
      <sz val="8"/>
      <color indexed="12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u/>
      <sz val="10"/>
      <name val="Arial"/>
      <family val="2"/>
    </font>
    <font>
      <sz val="10"/>
      <color theme="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FF99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22" borderId="4" applyNumberFormat="0" applyFont="0" applyAlignment="0" applyProtection="0"/>
    <xf numFmtId="9" fontId="10" fillId="0" borderId="0" applyFont="0" applyFill="0" applyBorder="0" applyAlignment="0" applyProtection="0"/>
    <xf numFmtId="0" fontId="11" fillId="16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</cellStyleXfs>
  <cellXfs count="222">
    <xf numFmtId="0" fontId="0" fillId="0" borderId="0" xfId="0"/>
    <xf numFmtId="164" fontId="10" fillId="0" borderId="0" xfId="31" applyFont="1" applyFill="1" applyBorder="1" applyAlignment="1" applyProtection="1">
      <alignment horizontal="center" vertical="center"/>
    </xf>
    <xf numFmtId="164" fontId="10" fillId="0" borderId="0" xfId="31" applyFont="1" applyFill="1" applyBorder="1" applyAlignment="1" applyProtection="1">
      <alignment vertical="center"/>
    </xf>
    <xf numFmtId="164" fontId="10" fillId="0" borderId="10" xfId="31" applyFont="1" applyFill="1" applyBorder="1" applyAlignment="1" applyProtection="1">
      <alignment horizontal="center" vertical="center"/>
    </xf>
    <xf numFmtId="164" fontId="10" fillId="0" borderId="11" xfId="31" applyFont="1" applyFill="1" applyBorder="1" applyAlignment="1" applyProtection="1">
      <alignment horizontal="center" vertical="center"/>
    </xf>
    <xf numFmtId="164" fontId="10" fillId="0" borderId="12" xfId="31" applyFont="1" applyFill="1" applyBorder="1" applyAlignment="1" applyProtection="1">
      <alignment horizontal="center" vertical="center"/>
    </xf>
    <xf numFmtId="164" fontId="10" fillId="0" borderId="13" xfId="31" applyFont="1" applyFill="1" applyBorder="1" applyAlignment="1" applyProtection="1">
      <alignment horizontal="center" vertical="center"/>
    </xf>
    <xf numFmtId="164" fontId="10" fillId="0" borderId="14" xfId="31" applyFont="1" applyFill="1" applyBorder="1" applyAlignment="1" applyProtection="1">
      <alignment vertical="center"/>
      <protection locked="0"/>
    </xf>
    <xf numFmtId="164" fontId="10" fillId="0" borderId="15" xfId="31" applyFont="1" applyFill="1" applyBorder="1" applyAlignment="1" applyProtection="1">
      <alignment vertical="center"/>
      <protection locked="0"/>
    </xf>
    <xf numFmtId="0" fontId="0" fillId="0" borderId="0" xfId="0" applyProtection="1">
      <protection hidden="1"/>
    </xf>
    <xf numFmtId="0" fontId="10" fillId="0" borderId="0" xfId="0" applyFont="1" applyProtection="1">
      <protection hidden="1"/>
    </xf>
    <xf numFmtId="0" fontId="21" fillId="23" borderId="10" xfId="0" applyFont="1" applyFill="1" applyBorder="1" applyAlignment="1" applyProtection="1">
      <alignment horizontal="center" vertical="center" shrinkToFit="1"/>
      <protection hidden="1"/>
    </xf>
    <xf numFmtId="0" fontId="21" fillId="23" borderId="0" xfId="0" applyFont="1" applyFill="1" applyAlignment="1" applyProtection="1">
      <alignment horizontal="center" vertical="center" shrinkToFit="1"/>
      <protection hidden="1"/>
    </xf>
    <xf numFmtId="0" fontId="21" fillId="23" borderId="11" xfId="0" applyFont="1" applyFill="1" applyBorder="1" applyAlignment="1" applyProtection="1">
      <alignment horizontal="center" vertical="center" shrinkToFit="1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164" fontId="10" fillId="0" borderId="16" xfId="31" applyFont="1" applyFill="1" applyBorder="1" applyAlignment="1" applyProtection="1">
      <alignment vertical="center"/>
      <protection locked="0"/>
    </xf>
    <xf numFmtId="164" fontId="10" fillId="0" borderId="17" xfId="31" applyFont="1" applyFill="1" applyBorder="1" applyAlignment="1" applyProtection="1">
      <alignment vertical="center"/>
      <protection locked="0"/>
    </xf>
    <xf numFmtId="164" fontId="10" fillId="0" borderId="18" xfId="31" applyFont="1" applyFill="1" applyBorder="1" applyAlignment="1" applyProtection="1">
      <alignment vertical="center"/>
      <protection locked="0"/>
    </xf>
    <xf numFmtId="164" fontId="10" fillId="0" borderId="0" xfId="31" applyFont="1" applyFill="1" applyBorder="1" applyAlignment="1" applyProtection="1">
      <alignment vertical="center"/>
      <protection locked="0"/>
    </xf>
    <xf numFmtId="164" fontId="10" fillId="0" borderId="11" xfId="31" applyFont="1" applyFill="1" applyBorder="1" applyAlignment="1" applyProtection="1">
      <alignment vertical="center"/>
      <protection locked="0"/>
    </xf>
    <xf numFmtId="164" fontId="10" fillId="0" borderId="19" xfId="31" applyFont="1" applyFill="1" applyBorder="1" applyAlignment="1" applyProtection="1">
      <alignment vertical="center"/>
      <protection locked="0"/>
    </xf>
    <xf numFmtId="164" fontId="10" fillId="0" borderId="20" xfId="31" applyFont="1" applyFill="1" applyBorder="1" applyAlignment="1" applyProtection="1">
      <alignment vertical="center"/>
      <protection locked="0"/>
    </xf>
    <xf numFmtId="164" fontId="10" fillId="0" borderId="21" xfId="31" applyFont="1" applyFill="1" applyBorder="1" applyAlignment="1" applyProtection="1">
      <alignment vertical="center"/>
      <protection locked="0"/>
    </xf>
    <xf numFmtId="164" fontId="10" fillId="0" borderId="12" xfId="31" applyFont="1" applyFill="1" applyBorder="1" applyAlignment="1" applyProtection="1">
      <alignment vertical="center"/>
      <protection locked="0"/>
    </xf>
    <xf numFmtId="0" fontId="10" fillId="0" borderId="0" xfId="33" applyAlignment="1">
      <alignment horizontal="center" vertical="center"/>
    </xf>
    <xf numFmtId="0" fontId="31" fillId="0" borderId="0" xfId="33" applyFont="1" applyProtection="1">
      <protection hidden="1"/>
    </xf>
    <xf numFmtId="0" fontId="10" fillId="0" borderId="0" xfId="33" applyProtection="1">
      <protection hidden="1"/>
    </xf>
    <xf numFmtId="0" fontId="10" fillId="0" borderId="11" xfId="33" applyBorder="1" applyProtection="1">
      <protection hidden="1"/>
    </xf>
    <xf numFmtId="0" fontId="10" fillId="0" borderId="0" xfId="33"/>
    <xf numFmtId="0" fontId="31" fillId="24" borderId="0" xfId="33" applyFont="1" applyFill="1" applyAlignment="1" applyProtection="1">
      <alignment horizontal="center"/>
      <protection hidden="1"/>
    </xf>
    <xf numFmtId="0" fontId="31" fillId="24" borderId="0" xfId="33" applyFont="1" applyFill="1" applyProtection="1">
      <protection hidden="1"/>
    </xf>
    <xf numFmtId="164" fontId="31" fillId="24" borderId="0" xfId="32" applyFont="1" applyFill="1" applyBorder="1" applyProtection="1">
      <protection hidden="1"/>
    </xf>
    <xf numFmtId="0" fontId="10" fillId="0" borderId="10" xfId="33" applyBorder="1" applyProtection="1">
      <protection hidden="1"/>
    </xf>
    <xf numFmtId="164" fontId="20" fillId="0" borderId="16" xfId="32" applyFont="1" applyBorder="1" applyAlignment="1" applyProtection="1">
      <alignment vertical="center" wrapText="1"/>
      <protection hidden="1"/>
    </xf>
    <xf numFmtId="164" fontId="20" fillId="0" borderId="17" xfId="32" applyFont="1" applyBorder="1" applyAlignment="1" applyProtection="1">
      <alignment vertical="center" wrapText="1"/>
      <protection hidden="1"/>
    </xf>
    <xf numFmtId="164" fontId="20" fillId="0" borderId="18" xfId="32" applyFont="1" applyBorder="1" applyAlignment="1" applyProtection="1">
      <alignment vertical="center" wrapText="1"/>
      <protection hidden="1"/>
    </xf>
    <xf numFmtId="164" fontId="10" fillId="0" borderId="0" xfId="32" applyFont="1" applyAlignment="1" applyProtection="1">
      <alignment vertical="center"/>
    </xf>
    <xf numFmtId="164" fontId="20" fillId="0" borderId="10" xfId="32" applyFont="1" applyBorder="1" applyAlignment="1" applyProtection="1">
      <alignment vertical="center" wrapText="1"/>
      <protection hidden="1"/>
    </xf>
    <xf numFmtId="164" fontId="20" fillId="0" borderId="0" xfId="32" applyFont="1" applyBorder="1" applyAlignment="1" applyProtection="1">
      <alignment vertical="center" wrapText="1"/>
      <protection hidden="1"/>
    </xf>
    <xf numFmtId="164" fontId="20" fillId="0" borderId="11" xfId="32" applyFont="1" applyBorder="1" applyAlignment="1" applyProtection="1">
      <alignment vertical="center" wrapText="1"/>
      <protection hidden="1"/>
    </xf>
    <xf numFmtId="0" fontId="10" fillId="0" borderId="10" xfId="33" applyBorder="1"/>
    <xf numFmtId="0" fontId="10" fillId="0" borderId="11" xfId="33" applyBorder="1"/>
    <xf numFmtId="0" fontId="10" fillId="0" borderId="19" xfId="33" applyBorder="1"/>
    <xf numFmtId="0" fontId="10" fillId="0" borderId="20" xfId="33" applyBorder="1"/>
    <xf numFmtId="0" fontId="10" fillId="24" borderId="20" xfId="33" applyFill="1" applyBorder="1" applyProtection="1">
      <protection hidden="1"/>
    </xf>
    <xf numFmtId="0" fontId="10" fillId="0" borderId="20" xfId="33" applyBorder="1" applyProtection="1">
      <protection hidden="1"/>
    </xf>
    <xf numFmtId="0" fontId="10" fillId="0" borderId="21" xfId="33" applyBorder="1"/>
    <xf numFmtId="0" fontId="33" fillId="24" borderId="10" xfId="33" applyFont="1" applyFill="1" applyBorder="1" applyProtection="1">
      <protection hidden="1"/>
    </xf>
    <xf numFmtId="0" fontId="33" fillId="24" borderId="0" xfId="33" applyFont="1" applyFill="1" applyAlignment="1" applyProtection="1">
      <alignment horizontal="center"/>
      <protection hidden="1"/>
    </xf>
    <xf numFmtId="0" fontId="33" fillId="24" borderId="0" xfId="33" applyFont="1" applyFill="1" applyProtection="1">
      <protection hidden="1"/>
    </xf>
    <xf numFmtId="164" fontId="33" fillId="24" borderId="0" xfId="32" applyFont="1" applyFill="1" applyBorder="1" applyProtection="1">
      <protection hidden="1"/>
    </xf>
    <xf numFmtId="0" fontId="33" fillId="0" borderId="10" xfId="33" applyFont="1" applyBorder="1" applyProtection="1">
      <protection hidden="1"/>
    </xf>
    <xf numFmtId="0" fontId="33" fillId="0" borderId="0" xfId="33" applyFont="1" applyProtection="1">
      <protection hidden="1"/>
    </xf>
    <xf numFmtId="0" fontId="28" fillId="25" borderId="0" xfId="0" applyFont="1" applyFill="1" applyAlignment="1" applyProtection="1">
      <alignment horizontal="center" vertical="center"/>
      <protection hidden="1"/>
    </xf>
    <xf numFmtId="164" fontId="10" fillId="0" borderId="16" xfId="31" applyFont="1" applyFill="1" applyBorder="1" applyAlignment="1" applyProtection="1">
      <alignment horizontal="center" vertical="center"/>
      <protection locked="0"/>
    </xf>
    <xf numFmtId="164" fontId="10" fillId="0" borderId="17" xfId="31" applyFont="1" applyFill="1" applyBorder="1" applyAlignment="1" applyProtection="1">
      <alignment horizontal="center" vertical="center"/>
      <protection locked="0"/>
    </xf>
    <xf numFmtId="164" fontId="10" fillId="0" borderId="18" xfId="31" applyFont="1" applyFill="1" applyBorder="1" applyAlignment="1" applyProtection="1">
      <alignment horizontal="center" vertical="center"/>
      <protection locked="0"/>
    </xf>
    <xf numFmtId="164" fontId="10" fillId="0" borderId="0" xfId="31" applyFont="1" applyFill="1" applyAlignment="1" applyProtection="1">
      <alignment vertical="center"/>
    </xf>
    <xf numFmtId="164" fontId="10" fillId="0" borderId="10" xfId="31" applyFont="1" applyFill="1" applyBorder="1" applyAlignment="1" applyProtection="1">
      <alignment horizontal="center" vertical="center"/>
      <protection locked="0"/>
    </xf>
    <xf numFmtId="164" fontId="10" fillId="0" borderId="22" xfId="31" applyFont="1" applyFill="1" applyBorder="1" applyAlignment="1" applyProtection="1">
      <alignment horizontal="center" vertical="center"/>
      <protection locked="0"/>
    </xf>
    <xf numFmtId="164" fontId="10" fillId="0" borderId="11" xfId="31" applyFont="1" applyFill="1" applyBorder="1" applyAlignment="1" applyProtection="1">
      <alignment horizontal="center" vertical="center"/>
      <protection locked="0"/>
    </xf>
    <xf numFmtId="164" fontId="10" fillId="0" borderId="23" xfId="31" applyFont="1" applyFill="1" applyBorder="1" applyAlignment="1" applyProtection="1">
      <alignment horizontal="center" vertical="center"/>
      <protection locked="0"/>
    </xf>
    <xf numFmtId="164" fontId="10" fillId="0" borderId="22" xfId="31" applyFont="1" applyFill="1" applyBorder="1" applyAlignment="1" applyProtection="1">
      <alignment horizontal="center" vertical="center"/>
    </xf>
    <xf numFmtId="164" fontId="10" fillId="0" borderId="13" xfId="31" applyFont="1" applyFill="1" applyBorder="1" applyAlignment="1" applyProtection="1">
      <alignment horizontal="center" vertical="center"/>
      <protection locked="0"/>
    </xf>
    <xf numFmtId="164" fontId="10" fillId="0" borderId="0" xfId="31" applyFont="1" applyFill="1" applyBorder="1" applyAlignment="1" applyProtection="1">
      <alignment horizontal="center" vertical="center"/>
      <protection locked="0"/>
    </xf>
    <xf numFmtId="164" fontId="20" fillId="0" borderId="0" xfId="31" applyFont="1" applyFill="1" applyAlignment="1" applyProtection="1">
      <alignment horizontal="center" vertical="center"/>
    </xf>
    <xf numFmtId="164" fontId="10" fillId="0" borderId="18" xfId="31" applyFont="1" applyFill="1" applyBorder="1" applyAlignment="1" applyProtection="1">
      <alignment horizontal="center" vertical="center"/>
    </xf>
    <xf numFmtId="164" fontId="10" fillId="0" borderId="21" xfId="31" applyFont="1" applyFill="1" applyBorder="1" applyAlignment="1" applyProtection="1">
      <alignment horizontal="center" vertical="center"/>
    </xf>
    <xf numFmtId="164" fontId="19" fillId="0" borderId="23" xfId="31" applyFont="1" applyFill="1" applyBorder="1" applyAlignment="1" applyProtection="1">
      <alignment horizontal="center" vertical="center"/>
    </xf>
    <xf numFmtId="164" fontId="21" fillId="0" borderId="12" xfId="31" applyFont="1" applyFill="1" applyBorder="1" applyAlignment="1" applyProtection="1">
      <alignment horizontal="center" vertical="center"/>
    </xf>
    <xf numFmtId="164" fontId="21" fillId="0" borderId="23" xfId="31" applyFont="1" applyFill="1" applyBorder="1" applyAlignment="1" applyProtection="1">
      <alignment horizontal="center" vertical="center"/>
    </xf>
    <xf numFmtId="164" fontId="21" fillId="0" borderId="24" xfId="31" applyFont="1" applyFill="1" applyBorder="1" applyAlignment="1" applyProtection="1">
      <alignment horizontal="center" vertical="center"/>
    </xf>
    <xf numFmtId="164" fontId="10" fillId="0" borderId="25" xfId="31" applyFont="1" applyFill="1" applyBorder="1" applyAlignment="1" applyProtection="1">
      <alignment horizontal="center" vertical="center"/>
      <protection locked="0"/>
    </xf>
    <xf numFmtId="164" fontId="10" fillId="0" borderId="19" xfId="31" applyFont="1" applyFill="1" applyBorder="1" applyAlignment="1" applyProtection="1">
      <alignment horizontal="center" vertical="center"/>
      <protection locked="0"/>
    </xf>
    <xf numFmtId="164" fontId="10" fillId="0" borderId="15" xfId="31" applyFont="1" applyFill="1" applyBorder="1" applyAlignment="1" applyProtection="1">
      <alignment vertical="center"/>
    </xf>
    <xf numFmtId="164" fontId="10" fillId="0" borderId="21" xfId="31" applyFont="1" applyFill="1" applyBorder="1" applyAlignment="1" applyProtection="1">
      <alignment horizontal="center" vertical="center"/>
      <protection locked="0"/>
    </xf>
    <xf numFmtId="164" fontId="10" fillId="0" borderId="20" xfId="31" applyFont="1" applyFill="1" applyBorder="1" applyAlignment="1" applyProtection="1">
      <alignment horizontal="center" vertical="center"/>
      <protection locked="0"/>
    </xf>
    <xf numFmtId="164" fontId="10" fillId="0" borderId="12" xfId="31" applyFont="1" applyFill="1" applyBorder="1" applyAlignment="1" applyProtection="1">
      <alignment horizontal="center" vertical="center"/>
      <protection locked="0"/>
    </xf>
    <xf numFmtId="164" fontId="10" fillId="0" borderId="15" xfId="31" applyFont="1" applyFill="1" applyBorder="1" applyAlignment="1" applyProtection="1">
      <alignment horizontal="center" vertical="center"/>
    </xf>
    <xf numFmtId="164" fontId="24" fillId="0" borderId="23" xfId="31" applyFont="1" applyFill="1" applyBorder="1" applyAlignment="1" applyProtection="1">
      <alignment horizontal="center" vertical="center" wrapText="1"/>
    </xf>
    <xf numFmtId="164" fontId="10" fillId="0" borderId="12" xfId="31" applyFont="1" applyFill="1" applyBorder="1" applyAlignment="1" applyProtection="1">
      <alignment vertical="center"/>
    </xf>
    <xf numFmtId="164" fontId="10" fillId="0" borderId="26" xfId="31" applyFont="1" applyFill="1" applyBorder="1" applyAlignment="1" applyProtection="1">
      <alignment horizontal="center" vertical="center"/>
      <protection locked="0"/>
    </xf>
    <xf numFmtId="164" fontId="26" fillId="26" borderId="22" xfId="31" applyFont="1" applyFill="1" applyBorder="1" applyAlignment="1" applyProtection="1">
      <alignment horizontal="center" vertical="center" wrapText="1"/>
    </xf>
    <xf numFmtId="164" fontId="20" fillId="27" borderId="22" xfId="31" applyFont="1" applyFill="1" applyBorder="1" applyAlignment="1" applyProtection="1">
      <alignment horizontal="center" vertical="center"/>
    </xf>
    <xf numFmtId="164" fontId="20" fillId="27" borderId="25" xfId="31" applyFont="1" applyFill="1" applyBorder="1" applyAlignment="1" applyProtection="1">
      <alignment horizontal="center" vertical="center"/>
    </xf>
    <xf numFmtId="164" fontId="20" fillId="27" borderId="26" xfId="31" applyFont="1" applyFill="1" applyBorder="1" applyAlignment="1" applyProtection="1">
      <alignment vertical="center"/>
    </xf>
    <xf numFmtId="164" fontId="20" fillId="27" borderId="22" xfId="31" applyFont="1" applyFill="1" applyBorder="1" applyAlignment="1" applyProtection="1">
      <alignment horizontal="center" vertical="center"/>
      <protection locked="0"/>
    </xf>
    <xf numFmtId="164" fontId="20" fillId="27" borderId="27" xfId="31" applyFont="1" applyFill="1" applyBorder="1" applyAlignment="1" applyProtection="1">
      <alignment horizontal="center" vertical="center"/>
    </xf>
    <xf numFmtId="164" fontId="20" fillId="27" borderId="28" xfId="31" applyFont="1" applyFill="1" applyBorder="1" applyAlignment="1" applyProtection="1">
      <alignment horizontal="center" vertical="center"/>
    </xf>
    <xf numFmtId="164" fontId="10" fillId="27" borderId="27" xfId="31" applyFont="1" applyFill="1" applyBorder="1" applyAlignment="1" applyProtection="1">
      <alignment horizontal="center" vertical="center"/>
    </xf>
    <xf numFmtId="0" fontId="10" fillId="27" borderId="17" xfId="0" applyFont="1" applyFill="1" applyBorder="1" applyProtection="1">
      <protection hidden="1"/>
    </xf>
    <xf numFmtId="0" fontId="10" fillId="27" borderId="18" xfId="0" applyFont="1" applyFill="1" applyBorder="1" applyProtection="1">
      <protection hidden="1"/>
    </xf>
    <xf numFmtId="0" fontId="10" fillId="27" borderId="0" xfId="0" applyFont="1" applyFill="1" applyAlignment="1" applyProtection="1">
      <alignment horizontal="left"/>
      <protection hidden="1"/>
    </xf>
    <xf numFmtId="0" fontId="10" fillId="27" borderId="0" xfId="0" applyFont="1" applyFill="1" applyProtection="1">
      <protection hidden="1"/>
    </xf>
    <xf numFmtId="0" fontId="10" fillId="27" borderId="11" xfId="0" applyFont="1" applyFill="1" applyBorder="1" applyProtection="1">
      <protection hidden="1"/>
    </xf>
    <xf numFmtId="0" fontId="10" fillId="27" borderId="20" xfId="0" applyFont="1" applyFill="1" applyBorder="1" applyProtection="1">
      <protection hidden="1"/>
    </xf>
    <xf numFmtId="0" fontId="10" fillId="27" borderId="21" xfId="0" applyFont="1" applyFill="1" applyBorder="1" applyProtection="1">
      <protection hidden="1"/>
    </xf>
    <xf numFmtId="0" fontId="21" fillId="27" borderId="16" xfId="0" applyFont="1" applyFill="1" applyBorder="1" applyAlignment="1" applyProtection="1">
      <alignment vertical="center" shrinkToFit="1"/>
      <protection hidden="1"/>
    </xf>
    <xf numFmtId="0" fontId="21" fillId="27" borderId="17" xfId="0" applyFont="1" applyFill="1" applyBorder="1" applyProtection="1">
      <protection hidden="1"/>
    </xf>
    <xf numFmtId="0" fontId="21" fillId="27" borderId="18" xfId="0" applyFont="1" applyFill="1" applyBorder="1" applyProtection="1">
      <protection hidden="1"/>
    </xf>
    <xf numFmtId="0" fontId="21" fillId="27" borderId="10" xfId="0" applyFont="1" applyFill="1" applyBorder="1" applyAlignment="1" applyProtection="1">
      <alignment horizontal="center" vertical="center" shrinkToFit="1"/>
      <protection hidden="1"/>
    </xf>
    <xf numFmtId="0" fontId="21" fillId="27" borderId="19" xfId="0" applyFont="1" applyFill="1" applyBorder="1" applyAlignment="1" applyProtection="1">
      <alignment horizontal="center" vertical="center" shrinkToFit="1"/>
      <protection hidden="1"/>
    </xf>
    <xf numFmtId="0" fontId="21" fillId="27" borderId="20" xfId="0" applyFont="1" applyFill="1" applyBorder="1" applyAlignment="1" applyProtection="1">
      <alignment horizontal="center" vertical="center" shrinkToFit="1"/>
      <protection hidden="1"/>
    </xf>
    <xf numFmtId="0" fontId="21" fillId="27" borderId="21" xfId="0" applyFont="1" applyFill="1" applyBorder="1" applyAlignment="1" applyProtection="1">
      <alignment horizontal="center" vertical="center" shrinkToFit="1"/>
      <protection hidden="1"/>
    </xf>
    <xf numFmtId="0" fontId="21" fillId="27" borderId="11" xfId="0" applyFont="1" applyFill="1" applyBorder="1" applyAlignment="1" applyProtection="1">
      <alignment horizontal="center" vertical="center" shrinkToFit="1"/>
      <protection hidden="1"/>
    </xf>
    <xf numFmtId="0" fontId="21" fillId="27" borderId="0" xfId="0" applyFont="1" applyFill="1" applyAlignment="1" applyProtection="1">
      <alignment horizontal="center" vertical="center" shrinkToFit="1"/>
      <protection hidden="1"/>
    </xf>
    <xf numFmtId="164" fontId="10" fillId="0" borderId="13" xfId="31" applyFont="1" applyFill="1" applyBorder="1" applyAlignment="1" applyProtection="1">
      <alignment vertical="center"/>
    </xf>
    <xf numFmtId="164" fontId="10" fillId="0" borderId="25" xfId="31" applyFont="1" applyFill="1" applyBorder="1" applyAlignment="1" applyProtection="1">
      <alignment vertical="center"/>
    </xf>
    <xf numFmtId="164" fontId="10" fillId="0" borderId="24" xfId="31" applyFont="1" applyFill="1" applyBorder="1" applyAlignment="1" applyProtection="1">
      <alignment horizontal="center" vertical="center"/>
      <protection locked="0"/>
    </xf>
    <xf numFmtId="164" fontId="10" fillId="0" borderId="24" xfId="31" applyFont="1" applyFill="1" applyBorder="1" applyAlignment="1" applyProtection="1">
      <alignment horizontal="center" vertical="center"/>
    </xf>
    <xf numFmtId="0" fontId="10" fillId="27" borderId="10" xfId="0" applyFont="1" applyFill="1" applyBorder="1" applyAlignment="1" applyProtection="1">
      <alignment horizontal="center"/>
      <protection hidden="1"/>
    </xf>
    <xf numFmtId="0" fontId="10" fillId="27" borderId="0" xfId="0" applyFont="1" applyFill="1" applyAlignment="1" applyProtection="1">
      <alignment horizontal="center"/>
      <protection hidden="1"/>
    </xf>
    <xf numFmtId="0" fontId="32" fillId="27" borderId="0" xfId="0" applyFont="1" applyFill="1" applyAlignment="1" applyProtection="1">
      <alignment horizontal="left"/>
      <protection locked="0"/>
    </xf>
    <xf numFmtId="0" fontId="27" fillId="27" borderId="0" xfId="0" applyFont="1" applyFill="1" applyAlignment="1" applyProtection="1">
      <alignment horizontal="left"/>
      <protection locked="0"/>
    </xf>
    <xf numFmtId="0" fontId="27" fillId="27" borderId="0" xfId="0" applyFont="1" applyFill="1" applyAlignment="1" applyProtection="1">
      <alignment horizontal="center"/>
      <protection hidden="1"/>
    </xf>
    <xf numFmtId="0" fontId="27" fillId="27" borderId="11" xfId="0" applyFont="1" applyFill="1" applyBorder="1" applyAlignment="1" applyProtection="1">
      <alignment horizontal="center"/>
      <protection hidden="1"/>
    </xf>
    <xf numFmtId="0" fontId="20" fillId="0" borderId="16" xfId="0" applyFont="1" applyBorder="1" applyAlignment="1" applyProtection="1">
      <alignment horizontal="center" vertical="center" wrapText="1"/>
      <protection hidden="1"/>
    </xf>
    <xf numFmtId="0" fontId="20" fillId="0" borderId="17" xfId="0" applyFont="1" applyBorder="1" applyAlignment="1" applyProtection="1">
      <alignment horizontal="center" vertical="center" wrapText="1"/>
      <protection hidden="1"/>
    </xf>
    <xf numFmtId="0" fontId="20" fillId="0" borderId="18" xfId="0" applyFont="1" applyBorder="1" applyAlignment="1" applyProtection="1">
      <alignment horizontal="center" vertical="center" wrapText="1"/>
      <protection hidden="1"/>
    </xf>
    <xf numFmtId="0" fontId="20" fillId="0" borderId="10" xfId="0" applyFont="1" applyBorder="1" applyAlignment="1" applyProtection="1">
      <alignment horizontal="center" vertical="center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20" fillId="0" borderId="11" xfId="0" applyFont="1" applyBorder="1" applyAlignment="1" applyProtection="1">
      <alignment horizontal="center" vertical="center" wrapText="1"/>
      <protection hidden="1"/>
    </xf>
    <xf numFmtId="0" fontId="20" fillId="0" borderId="19" xfId="0" applyFont="1" applyBorder="1" applyAlignment="1" applyProtection="1">
      <alignment horizontal="center" vertical="center" wrapText="1"/>
      <protection hidden="1"/>
    </xf>
    <xf numFmtId="0" fontId="20" fillId="0" borderId="20" xfId="0" applyFont="1" applyBorder="1" applyAlignment="1" applyProtection="1">
      <alignment horizontal="center" vertical="center" wrapText="1"/>
      <protection hidden="1"/>
    </xf>
    <xf numFmtId="0" fontId="20" fillId="0" borderId="21" xfId="0" applyFont="1" applyBorder="1" applyAlignment="1" applyProtection="1">
      <alignment horizontal="center" vertical="center" wrapText="1"/>
      <protection hidden="1"/>
    </xf>
    <xf numFmtId="0" fontId="10" fillId="27" borderId="19" xfId="0" applyFont="1" applyFill="1" applyBorder="1" applyAlignment="1" applyProtection="1">
      <alignment horizontal="center"/>
      <protection hidden="1"/>
    </xf>
    <xf numFmtId="0" fontId="0" fillId="27" borderId="20" xfId="0" applyFill="1" applyBorder="1"/>
    <xf numFmtId="0" fontId="0" fillId="27" borderId="0" xfId="0" applyFill="1"/>
    <xf numFmtId="0" fontId="10" fillId="27" borderId="11" xfId="0" applyFont="1" applyFill="1" applyBorder="1" applyAlignment="1" applyProtection="1">
      <alignment horizontal="center"/>
      <protection hidden="1"/>
    </xf>
    <xf numFmtId="0" fontId="21" fillId="26" borderId="23" xfId="30" applyFont="1" applyFill="1" applyBorder="1" applyAlignment="1" applyProtection="1">
      <alignment horizontal="center" vertical="center" shrinkToFit="1"/>
      <protection hidden="1"/>
    </xf>
    <xf numFmtId="0" fontId="21" fillId="26" borderId="12" xfId="30" applyFont="1" applyFill="1" applyBorder="1" applyAlignment="1" applyProtection="1">
      <alignment horizontal="center" vertical="center" shrinkToFit="1"/>
      <protection hidden="1"/>
    </xf>
    <xf numFmtId="0" fontId="21" fillId="26" borderId="24" xfId="30" applyFont="1" applyFill="1" applyBorder="1" applyAlignment="1" applyProtection="1">
      <alignment horizontal="center" vertical="center" shrinkToFit="1"/>
      <protection hidden="1"/>
    </xf>
    <xf numFmtId="0" fontId="0" fillId="0" borderId="16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8" xfId="0" applyBorder="1" applyAlignment="1" applyProtection="1">
      <alignment horizontal="center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1" xfId="0" applyBorder="1" applyAlignment="1" applyProtection="1">
      <alignment horizontal="center"/>
      <protection hidden="1"/>
    </xf>
    <xf numFmtId="0" fontId="10" fillId="27" borderId="16" xfId="0" applyFont="1" applyFill="1" applyBorder="1" applyAlignment="1" applyProtection="1">
      <alignment horizontal="center"/>
      <protection hidden="1"/>
    </xf>
    <xf numFmtId="0" fontId="0" fillId="27" borderId="17" xfId="0" applyFill="1" applyBorder="1"/>
    <xf numFmtId="0" fontId="20" fillId="27" borderId="23" xfId="31" applyNumberFormat="1" applyFont="1" applyFill="1" applyBorder="1" applyAlignment="1" applyProtection="1">
      <alignment horizontal="center" vertical="center" wrapText="1"/>
    </xf>
    <xf numFmtId="0" fontId="20" fillId="27" borderId="24" xfId="31" applyNumberFormat="1" applyFont="1" applyFill="1" applyBorder="1" applyAlignment="1" applyProtection="1">
      <alignment horizontal="center" vertical="center" wrapText="1"/>
    </xf>
    <xf numFmtId="164" fontId="10" fillId="0" borderId="16" xfId="31" applyFont="1" applyFill="1" applyBorder="1" applyAlignment="1" applyProtection="1">
      <alignment horizontal="center" vertical="center"/>
    </xf>
    <xf numFmtId="164" fontId="10" fillId="0" borderId="18" xfId="31" applyFont="1" applyFill="1" applyBorder="1" applyAlignment="1" applyProtection="1">
      <alignment horizontal="center" vertical="center"/>
    </xf>
    <xf numFmtId="164" fontId="10" fillId="0" borderId="33" xfId="31" applyFont="1" applyFill="1" applyBorder="1" applyAlignment="1" applyProtection="1">
      <alignment horizontal="center" vertical="center"/>
    </xf>
    <xf numFmtId="164" fontId="10" fillId="0" borderId="34" xfId="31" applyFont="1" applyFill="1" applyBorder="1" applyAlignment="1" applyProtection="1">
      <alignment horizontal="center" vertical="center"/>
    </xf>
    <xf numFmtId="164" fontId="10" fillId="0" borderId="19" xfId="31" applyFont="1" applyFill="1" applyBorder="1" applyAlignment="1" applyProtection="1">
      <alignment horizontal="center" vertical="center"/>
    </xf>
    <xf numFmtId="164" fontId="10" fillId="0" borderId="21" xfId="31" applyFont="1" applyFill="1" applyBorder="1" applyAlignment="1" applyProtection="1">
      <alignment horizontal="center" vertical="center"/>
    </xf>
    <xf numFmtId="0" fontId="20" fillId="27" borderId="23" xfId="31" applyNumberFormat="1" applyFont="1" applyFill="1" applyBorder="1" applyAlignment="1" applyProtection="1">
      <alignment horizontal="center" vertical="center" wrapText="1"/>
      <protection hidden="1"/>
    </xf>
    <xf numFmtId="0" fontId="20" fillId="27" borderId="24" xfId="31" applyNumberFormat="1" applyFont="1" applyFill="1" applyBorder="1" applyAlignment="1" applyProtection="1">
      <alignment horizontal="center" vertical="center" wrapText="1"/>
      <protection hidden="1"/>
    </xf>
    <xf numFmtId="0" fontId="20" fillId="27" borderId="12" xfId="31" applyNumberFormat="1" applyFont="1" applyFill="1" applyBorder="1" applyAlignment="1" applyProtection="1">
      <alignment horizontal="center" vertical="center" wrapText="1"/>
      <protection hidden="1"/>
    </xf>
    <xf numFmtId="164" fontId="10" fillId="27" borderId="23" xfId="31" applyFont="1" applyFill="1" applyBorder="1" applyAlignment="1" applyProtection="1">
      <alignment horizontal="center" vertical="center"/>
    </xf>
    <xf numFmtId="164" fontId="10" fillId="27" borderId="24" xfId="31" applyFont="1" applyFill="1" applyBorder="1" applyAlignment="1" applyProtection="1">
      <alignment horizontal="center" vertical="center"/>
    </xf>
    <xf numFmtId="164" fontId="10" fillId="0" borderId="35" xfId="31" applyFont="1" applyFill="1" applyBorder="1" applyAlignment="1" applyProtection="1">
      <alignment horizontal="center" vertical="center"/>
    </xf>
    <xf numFmtId="164" fontId="10" fillId="0" borderId="36" xfId="31" applyFont="1" applyFill="1" applyBorder="1" applyAlignment="1" applyProtection="1">
      <alignment horizontal="center" vertical="center"/>
    </xf>
    <xf numFmtId="164" fontId="10" fillId="27" borderId="37" xfId="31" applyFont="1" applyFill="1" applyBorder="1" applyAlignment="1" applyProtection="1">
      <alignment horizontal="center" vertical="center"/>
      <protection hidden="1"/>
    </xf>
    <xf numFmtId="164" fontId="10" fillId="27" borderId="38" xfId="31" applyFont="1" applyFill="1" applyBorder="1" applyAlignment="1" applyProtection="1">
      <alignment horizontal="center" vertical="center"/>
      <protection hidden="1"/>
    </xf>
    <xf numFmtId="164" fontId="10" fillId="0" borderId="37" xfId="31" applyFont="1" applyFill="1" applyBorder="1" applyAlignment="1" applyProtection="1">
      <alignment horizontal="center" vertical="center"/>
    </xf>
    <xf numFmtId="164" fontId="10" fillId="0" borderId="38" xfId="31" applyFont="1" applyFill="1" applyBorder="1" applyAlignment="1" applyProtection="1">
      <alignment horizontal="center" vertical="center"/>
    </xf>
    <xf numFmtId="164" fontId="25" fillId="27" borderId="23" xfId="31" applyFont="1" applyFill="1" applyBorder="1" applyAlignment="1" applyProtection="1">
      <alignment horizontal="center" vertical="center"/>
    </xf>
    <xf numFmtId="164" fontId="25" fillId="27" borderId="24" xfId="31" applyFont="1" applyFill="1" applyBorder="1" applyAlignment="1" applyProtection="1">
      <alignment horizontal="center" vertical="center"/>
    </xf>
    <xf numFmtId="164" fontId="10" fillId="0" borderId="29" xfId="31" applyFont="1" applyFill="1" applyBorder="1" applyAlignment="1" applyProtection="1">
      <alignment horizontal="center" vertical="center"/>
      <protection locked="0"/>
    </xf>
    <xf numFmtId="164" fontId="10" fillId="0" borderId="30" xfId="31" applyFont="1" applyFill="1" applyBorder="1" applyAlignment="1" applyProtection="1">
      <alignment horizontal="center" vertical="center"/>
      <protection locked="0"/>
    </xf>
    <xf numFmtId="164" fontId="10" fillId="0" borderId="31" xfId="31" applyFont="1" applyFill="1" applyBorder="1" applyAlignment="1" applyProtection="1">
      <alignment horizontal="center" vertical="center"/>
      <protection locked="0"/>
    </xf>
    <xf numFmtId="164" fontId="10" fillId="0" borderId="32" xfId="31" applyFont="1" applyFill="1" applyBorder="1" applyAlignment="1" applyProtection="1">
      <alignment horizontal="center" vertical="center"/>
      <protection locked="0"/>
    </xf>
    <xf numFmtId="165" fontId="10" fillId="27" borderId="23" xfId="31" applyNumberFormat="1" applyFont="1" applyFill="1" applyBorder="1" applyAlignment="1" applyProtection="1">
      <alignment horizontal="center" vertical="center"/>
      <protection hidden="1"/>
    </xf>
    <xf numFmtId="165" fontId="10" fillId="27" borderId="24" xfId="31" applyNumberFormat="1" applyFont="1" applyFill="1" applyBorder="1" applyAlignment="1" applyProtection="1">
      <alignment horizontal="center" vertical="center"/>
      <protection hidden="1"/>
    </xf>
    <xf numFmtId="164" fontId="10" fillId="0" borderId="33" xfId="31" applyFont="1" applyFill="1" applyBorder="1" applyAlignment="1" applyProtection="1">
      <alignment horizontal="center" vertical="center"/>
      <protection locked="0"/>
    </xf>
    <xf numFmtId="164" fontId="10" fillId="0" borderId="34" xfId="31" applyFont="1" applyFill="1" applyBorder="1" applyAlignment="1" applyProtection="1">
      <alignment horizontal="center" vertical="center"/>
      <protection locked="0"/>
    </xf>
    <xf numFmtId="164" fontId="10" fillId="0" borderId="35" xfId="31" applyFont="1" applyFill="1" applyBorder="1" applyAlignment="1" applyProtection="1">
      <alignment horizontal="center" vertical="center"/>
      <protection locked="0"/>
    </xf>
    <xf numFmtId="164" fontId="10" fillId="0" borderId="36" xfId="31" applyFont="1" applyFill="1" applyBorder="1" applyAlignment="1" applyProtection="1">
      <alignment horizontal="center" vertical="center"/>
      <protection locked="0"/>
    </xf>
    <xf numFmtId="165" fontId="10" fillId="27" borderId="23" xfId="31" applyNumberFormat="1" applyFont="1" applyFill="1" applyBorder="1" applyAlignment="1" applyProtection="1">
      <alignment horizontal="center" vertical="center"/>
    </xf>
    <xf numFmtId="165" fontId="10" fillId="27" borderId="24" xfId="31" applyNumberFormat="1" applyFont="1" applyFill="1" applyBorder="1" applyAlignment="1" applyProtection="1">
      <alignment horizontal="center" vertical="center"/>
    </xf>
    <xf numFmtId="164" fontId="10" fillId="27" borderId="37" xfId="31" applyFont="1" applyFill="1" applyBorder="1" applyAlignment="1" applyProtection="1">
      <alignment horizontal="center" vertical="center"/>
    </xf>
    <xf numFmtId="164" fontId="10" fillId="27" borderId="38" xfId="31" applyFont="1" applyFill="1" applyBorder="1" applyAlignment="1" applyProtection="1">
      <alignment horizontal="center" vertical="center"/>
    </xf>
    <xf numFmtId="0" fontId="20" fillId="27" borderId="16" xfId="31" applyNumberFormat="1" applyFont="1" applyFill="1" applyBorder="1" applyAlignment="1" applyProtection="1">
      <alignment horizontal="center" vertical="center" wrapText="1"/>
      <protection hidden="1"/>
    </xf>
    <xf numFmtId="0" fontId="20" fillId="27" borderId="18" xfId="31" applyNumberFormat="1" applyFont="1" applyFill="1" applyBorder="1" applyAlignment="1" applyProtection="1">
      <alignment horizontal="center" vertical="center" wrapText="1"/>
      <protection hidden="1"/>
    </xf>
    <xf numFmtId="164" fontId="20" fillId="0" borderId="25" xfId="31" applyFont="1" applyFill="1" applyBorder="1" applyAlignment="1" applyProtection="1">
      <alignment horizontal="center" vertical="center"/>
    </xf>
    <xf numFmtId="164" fontId="20" fillId="0" borderId="26" xfId="31" applyFont="1" applyFill="1" applyBorder="1" applyAlignment="1" applyProtection="1">
      <alignment horizontal="center" vertical="center"/>
    </xf>
    <xf numFmtId="164" fontId="23" fillId="0" borderId="16" xfId="31" applyFont="1" applyFill="1" applyBorder="1" applyAlignment="1" applyProtection="1">
      <alignment horizontal="center" vertical="center"/>
      <protection hidden="1"/>
    </xf>
    <xf numFmtId="164" fontId="23" fillId="0" borderId="18" xfId="31" applyFont="1" applyFill="1" applyBorder="1" applyAlignment="1" applyProtection="1">
      <alignment horizontal="center" vertical="center"/>
      <protection hidden="1"/>
    </xf>
    <xf numFmtId="164" fontId="20" fillId="27" borderId="35" xfId="31" applyFont="1" applyFill="1" applyBorder="1" applyAlignment="1" applyProtection="1">
      <alignment horizontal="center" vertical="center"/>
    </xf>
    <xf numFmtId="164" fontId="20" fillId="27" borderId="36" xfId="31" applyFont="1" applyFill="1" applyBorder="1" applyAlignment="1" applyProtection="1">
      <alignment horizontal="center" vertical="center"/>
    </xf>
    <xf numFmtId="164" fontId="10" fillId="0" borderId="42" xfId="31" applyFont="1" applyFill="1" applyBorder="1" applyAlignment="1" applyProtection="1">
      <alignment horizontal="center" vertical="center"/>
      <protection locked="0"/>
    </xf>
    <xf numFmtId="164" fontId="10" fillId="0" borderId="43" xfId="31" applyFont="1" applyFill="1" applyBorder="1" applyAlignment="1" applyProtection="1">
      <alignment horizontal="center" vertical="center"/>
      <protection locked="0"/>
    </xf>
    <xf numFmtId="165" fontId="10" fillId="27" borderId="12" xfId="31" applyNumberFormat="1" applyFont="1" applyFill="1" applyBorder="1" applyAlignment="1" applyProtection="1">
      <alignment horizontal="center" vertical="center"/>
      <protection hidden="1"/>
    </xf>
    <xf numFmtId="164" fontId="25" fillId="27" borderId="12" xfId="31" applyFont="1" applyFill="1" applyBorder="1" applyAlignment="1" applyProtection="1">
      <alignment horizontal="center" vertical="center"/>
    </xf>
    <xf numFmtId="164" fontId="10" fillId="0" borderId="39" xfId="31" applyFont="1" applyFill="1" applyBorder="1" applyAlignment="1" applyProtection="1">
      <alignment horizontal="center" vertical="center"/>
      <protection locked="0"/>
    </xf>
    <xf numFmtId="164" fontId="10" fillId="0" borderId="40" xfId="31" applyFont="1" applyFill="1" applyBorder="1" applyAlignment="1" applyProtection="1">
      <alignment horizontal="center" vertical="center"/>
      <protection locked="0"/>
    </xf>
    <xf numFmtId="164" fontId="10" fillId="27" borderId="12" xfId="31" applyFont="1" applyFill="1" applyBorder="1" applyAlignment="1" applyProtection="1">
      <alignment horizontal="center" vertical="center"/>
    </xf>
    <xf numFmtId="164" fontId="29" fillId="0" borderId="19" xfId="31" applyFont="1" applyFill="1" applyBorder="1" applyAlignment="1" applyProtection="1">
      <alignment horizontal="center" vertical="center"/>
      <protection hidden="1"/>
    </xf>
    <xf numFmtId="164" fontId="29" fillId="0" borderId="21" xfId="31" applyFont="1" applyFill="1" applyBorder="1" applyAlignment="1" applyProtection="1">
      <alignment horizontal="center" vertical="center"/>
      <protection hidden="1"/>
    </xf>
    <xf numFmtId="164" fontId="10" fillId="0" borderId="33" xfId="31" applyFont="1" applyFill="1" applyBorder="1" applyAlignment="1" applyProtection="1">
      <alignment horizontal="center" vertical="center"/>
      <protection hidden="1"/>
    </xf>
    <xf numFmtId="164" fontId="10" fillId="0" borderId="34" xfId="31" applyFont="1" applyFill="1" applyBorder="1" applyAlignment="1" applyProtection="1">
      <alignment horizontal="center" vertical="center"/>
      <protection hidden="1"/>
    </xf>
    <xf numFmtId="164" fontId="10" fillId="0" borderId="39" xfId="31" applyFont="1" applyFill="1" applyBorder="1" applyAlignment="1" applyProtection="1">
      <alignment horizontal="center" vertical="center"/>
    </xf>
    <xf numFmtId="164" fontId="10" fillId="27" borderId="41" xfId="31" applyFont="1" applyFill="1" applyBorder="1" applyAlignment="1" applyProtection="1">
      <alignment horizontal="center" vertical="center"/>
      <protection hidden="1"/>
    </xf>
    <xf numFmtId="164" fontId="10" fillId="0" borderId="40" xfId="31" applyFont="1" applyFill="1" applyBorder="1" applyAlignment="1" applyProtection="1">
      <alignment horizontal="center" vertical="center"/>
      <protection hidden="1"/>
    </xf>
    <xf numFmtId="164" fontId="20" fillId="27" borderId="39" xfId="31" applyFont="1" applyFill="1" applyBorder="1" applyAlignment="1" applyProtection="1">
      <alignment horizontal="center" vertical="center"/>
    </xf>
    <xf numFmtId="164" fontId="20" fillId="0" borderId="16" xfId="31" applyFont="1" applyFill="1" applyBorder="1" applyAlignment="1" applyProtection="1">
      <alignment horizontal="center" vertical="center" wrapText="1"/>
    </xf>
    <xf numFmtId="164" fontId="20" fillId="0" borderId="17" xfId="31" applyFont="1" applyFill="1" applyBorder="1" applyAlignment="1" applyProtection="1">
      <alignment horizontal="center" vertical="center" wrapText="1"/>
    </xf>
    <xf numFmtId="164" fontId="20" fillId="0" borderId="18" xfId="31" applyFont="1" applyFill="1" applyBorder="1" applyAlignment="1" applyProtection="1">
      <alignment horizontal="center" vertical="center" wrapText="1"/>
    </xf>
    <xf numFmtId="164" fontId="20" fillId="0" borderId="10" xfId="31" applyFont="1" applyFill="1" applyBorder="1" applyAlignment="1" applyProtection="1">
      <alignment horizontal="center" vertical="center" wrapText="1"/>
    </xf>
    <xf numFmtId="164" fontId="20" fillId="0" borderId="0" xfId="31" applyFont="1" applyFill="1" applyBorder="1" applyAlignment="1" applyProtection="1">
      <alignment horizontal="center" vertical="center" wrapText="1"/>
    </xf>
    <xf numFmtId="164" fontId="20" fillId="0" borderId="11" xfId="31" applyFont="1" applyFill="1" applyBorder="1" applyAlignment="1" applyProtection="1">
      <alignment horizontal="center" vertical="center" wrapText="1"/>
    </xf>
    <xf numFmtId="164" fontId="20" fillId="0" borderId="19" xfId="31" applyFont="1" applyFill="1" applyBorder="1" applyAlignment="1" applyProtection="1">
      <alignment horizontal="center" vertical="center" wrapText="1"/>
    </xf>
    <xf numFmtId="164" fontId="20" fillId="0" borderId="20" xfId="31" applyFont="1" applyFill="1" applyBorder="1" applyAlignment="1" applyProtection="1">
      <alignment horizontal="center" vertical="center" wrapText="1"/>
    </xf>
    <xf numFmtId="164" fontId="20" fillId="0" borderId="21" xfId="31" applyFont="1" applyFill="1" applyBorder="1" applyAlignment="1" applyProtection="1">
      <alignment horizontal="center" vertical="center" wrapText="1"/>
    </xf>
    <xf numFmtId="164" fontId="10" fillId="0" borderId="17" xfId="31" applyFont="1" applyFill="1" applyBorder="1" applyAlignment="1" applyProtection="1">
      <alignment horizontal="center" vertical="center"/>
    </xf>
    <xf numFmtId="164" fontId="10" fillId="0" borderId="10" xfId="31" applyFont="1" applyFill="1" applyBorder="1" applyAlignment="1" applyProtection="1">
      <alignment horizontal="center" vertical="center"/>
    </xf>
    <xf numFmtId="164" fontId="10" fillId="0" borderId="0" xfId="31" applyFont="1" applyFill="1" applyBorder="1" applyAlignment="1" applyProtection="1">
      <alignment horizontal="center" vertical="center"/>
    </xf>
    <xf numFmtId="164" fontId="10" fillId="0" borderId="11" xfId="31" applyFont="1" applyFill="1" applyBorder="1" applyAlignment="1" applyProtection="1">
      <alignment horizontal="center" vertical="center"/>
    </xf>
    <xf numFmtId="164" fontId="10" fillId="0" borderId="20" xfId="31" applyFont="1" applyFill="1" applyBorder="1" applyAlignment="1" applyProtection="1">
      <alignment horizontal="center" vertical="center"/>
    </xf>
    <xf numFmtId="164" fontId="22" fillId="26" borderId="16" xfId="31" applyFont="1" applyFill="1" applyBorder="1" applyAlignment="1" applyProtection="1">
      <alignment horizontal="center" vertical="center"/>
    </xf>
    <xf numFmtId="164" fontId="22" fillId="26" borderId="18" xfId="31" applyFont="1" applyFill="1" applyBorder="1" applyAlignment="1" applyProtection="1">
      <alignment horizontal="center" vertical="center"/>
    </xf>
    <xf numFmtId="164" fontId="22" fillId="26" borderId="17" xfId="31" applyFont="1" applyFill="1" applyBorder="1" applyAlignment="1" applyProtection="1">
      <alignment horizontal="center" vertical="center"/>
    </xf>
    <xf numFmtId="164" fontId="22" fillId="26" borderId="23" xfId="31" applyFont="1" applyFill="1" applyBorder="1" applyAlignment="1" applyProtection="1">
      <alignment horizontal="center" vertical="center"/>
    </xf>
    <xf numFmtId="164" fontId="22" fillId="26" borderId="24" xfId="31" applyFont="1" applyFill="1" applyBorder="1" applyAlignment="1" applyProtection="1">
      <alignment horizontal="center" vertical="center"/>
    </xf>
    <xf numFmtId="164" fontId="22" fillId="26" borderId="23" xfId="32" applyFont="1" applyFill="1" applyBorder="1" applyAlignment="1" applyProtection="1">
      <alignment horizontal="center" vertical="center" wrapText="1"/>
    </xf>
    <xf numFmtId="164" fontId="22" fillId="26" borderId="12" xfId="32" applyFont="1" applyFill="1" applyBorder="1" applyAlignment="1" applyProtection="1">
      <alignment horizontal="center" vertical="center" wrapText="1"/>
    </xf>
    <xf numFmtId="164" fontId="22" fillId="26" borderId="24" xfId="32" applyFont="1" applyFill="1" applyBorder="1" applyAlignment="1" applyProtection="1">
      <alignment horizontal="center" vertical="center" wrapText="1"/>
    </xf>
    <xf numFmtId="0" fontId="30" fillId="0" borderId="10" xfId="33" applyFont="1" applyBorder="1" applyAlignment="1" applyProtection="1">
      <alignment horizontal="center"/>
      <protection hidden="1"/>
    </xf>
    <xf numFmtId="0" fontId="30" fillId="0" borderId="0" xfId="33" applyFont="1" applyAlignment="1" applyProtection="1">
      <alignment horizontal="center"/>
      <protection hidden="1"/>
    </xf>
  </cellXfs>
  <cellStyles count="45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yperlink_Cópia de Controle Financeiro - Mark - Casal - Opção 1 - Versào 2.0000000" xfId="30" xr:uid="{444C4CB6-E6CE-4D62-B54B-CC7F11AA4FC5}"/>
    <cellStyle name="Moeda" xfId="31" builtinId="4"/>
    <cellStyle name="Moeda 2" xfId="32" xr:uid="{9FDB2A44-EAD4-4DB0-AE3B-9CFCF062F18C}"/>
    <cellStyle name="Normal" xfId="0" builtinId="0"/>
    <cellStyle name="Normal 2" xfId="33" xr:uid="{616DC0DE-6CAE-44AC-8A20-E9974DD4B295}"/>
    <cellStyle name="Nota" xfId="34" builtinId="10" customBuiltin="1"/>
    <cellStyle name="Porcentagem 2" xfId="35" xr:uid="{7A7229FD-DF20-4D76-8C4E-00B5AEEFADF9}"/>
    <cellStyle name="Saída" xfId="36" builtinId="21" customBuiltin="1"/>
    <cellStyle name="Texto de Aviso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ítulo 4" xfId="43" builtinId="19" customBuiltin="1"/>
    <cellStyle name="Total" xfId="44" builtinId="25" customBuiltin="1"/>
  </cellStyles>
  <dxfs count="45"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7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12"/>
      </font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4805842789843263"/>
          <c:y val="0.16483516483516483"/>
          <c:w val="0.59223371159373051"/>
          <c:h val="0.6813186813186813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E1-4398-8FEB-83529295500A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E1-4398-8FEB-83529295500A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E1-4398-8FEB-83529295500A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8E1-4398-8FEB-83529295500A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E1-4398-8FEB-83529295500A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8E1-4398-8FEB-83529295500A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8E1-4398-8FEB-83529295500A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8E1-4398-8FEB-83529295500A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8E1-4398-8FEB-83529295500A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C8E1-4398-8FEB-83529295500A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8E1-4398-8FEB-83529295500A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C8E1-4398-8FEB-835292955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751827296"/>
        <c:axId val="1"/>
        <c:axId val="0"/>
      </c:bar3DChart>
      <c:catAx>
        <c:axId val="17518272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7518272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71378334989684"/>
          <c:y val="3.2968186668974074E-2"/>
          <c:w val="0.18447162551283036"/>
          <c:h val="0.91211675463643971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3382026930378768"/>
          <c:y val="0.16483516483516483"/>
          <c:w val="0.60827395138085316"/>
          <c:h val="0.6813186813186813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04-41DE-9D37-8406B1ACE327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04-41DE-9D37-8406B1ACE327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04-41DE-9D37-8406B1ACE327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04-41DE-9D37-8406B1ACE327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04-41DE-9D37-8406B1ACE327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04-41DE-9D37-8406B1ACE327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A04-41DE-9D37-8406B1ACE327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A04-41DE-9D37-8406B1ACE327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A04-41DE-9D37-8406B1ACE327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A04-41DE-9D37-8406B1ACE327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A04-41DE-9D37-8406B1ACE327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A04-41DE-9D37-8406B1ACE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751818656"/>
        <c:axId val="1"/>
        <c:axId val="0"/>
      </c:bar3DChart>
      <c:catAx>
        <c:axId val="175181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75181865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564572676590606"/>
          <c:y val="4.9452280003461108E-2"/>
          <c:w val="0.17518810148731412"/>
          <c:h val="0.91211675463643971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 paperSize="9" orientation="landscape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Receitas x Despesas </a:t>
            </a:r>
          </a:p>
        </c:rich>
      </c:tx>
      <c:layout>
        <c:manualLayout>
          <c:xMode val="edge"/>
          <c:yMode val="edge"/>
          <c:x val="0.42805384166456006"/>
          <c:y val="0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6.1831189287765036E-2"/>
          <c:y val="7.9439433592457628E-2"/>
          <c:w val="0.93935845264104567"/>
          <c:h val="0.80841305949971598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366FF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Gráficos!$B$5:$B$16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39-42DD-829B-ADC86FCA89DD}"/>
            </c:ext>
          </c:extLst>
        </c:ser>
        <c:ser>
          <c:idx val="1"/>
          <c:order val="1"/>
          <c:tx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Gráficos!$C$5:$C$16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39-42DD-829B-ADC86FCA8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446368144"/>
        <c:axId val="1"/>
        <c:axId val="0"/>
      </c:bar3DChart>
      <c:catAx>
        <c:axId val="1446368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4463681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053563904987499"/>
          <c:y val="2.336497657418991E-2"/>
          <c:w val="0.20095761513758459"/>
          <c:h val="0.10280717246792749"/>
        </c:manualLayout>
      </c:layout>
      <c:overlay val="0"/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txPr>
    <a:bodyPr/>
    <a:lstStyle/>
    <a:p>
      <a:pPr>
        <a:defRPr sz="8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t-BR"/>
    </a:p>
  </c:txPr>
  <c:printSettings>
    <c:headerFooter/>
    <c:pageMargins b="0.78740157499999996" l="0.511811024" r="0.511811024" t="0.78740157499999996" header="0.31496062000000036" footer="0.31496062000000036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3.png"/><Relationship Id="rId1" Type="http://schemas.openxmlformats.org/officeDocument/2006/relationships/hyperlink" Target="#'P&#225;gina Inicial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2.png"/><Relationship Id="rId5" Type="http://schemas.openxmlformats.org/officeDocument/2006/relationships/image" Target="../media/image3.png"/><Relationship Id="rId4" Type="http://schemas.openxmlformats.org/officeDocument/2006/relationships/hyperlink" Target="#'P&#225;gina Inicial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495300</xdr:colOff>
      <xdr:row>3</xdr:row>
      <xdr:rowOff>371475</xdr:rowOff>
    </xdr:to>
    <xdr:pic>
      <xdr:nvPicPr>
        <xdr:cNvPr id="2952548" name="Imagem 3">
          <a:extLst>
            <a:ext uri="{FF2B5EF4-FFF2-40B4-BE49-F238E27FC236}">
              <a16:creationId xmlns:a16="http://schemas.microsoft.com/office/drawing/2014/main" id="{A0085516-8568-3A8A-EE24-CE4FCDC7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436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558165</xdr:colOff>
      <xdr:row>1</xdr:row>
      <xdr:rowOff>76200</xdr:rowOff>
    </xdr:from>
    <xdr:ext cx="795237" cy="449580"/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6CB5DAE9-C1DE-DC95-886D-D48C838C637C}"/>
            </a:ext>
          </a:extLst>
        </xdr:cNvPr>
        <xdr:cNvSpPr txBox="1"/>
      </xdr:nvSpPr>
      <xdr:spPr>
        <a:xfrm>
          <a:off x="5162550" y="238125"/>
          <a:ext cx="800100" cy="457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pt-BR" sz="2000" b="1">
              <a:solidFill>
                <a:srgbClr val="FFFF00"/>
              </a:solidFill>
            </a:rPr>
            <a:t>2026</a:t>
          </a:r>
        </a:p>
      </xdr:txBody>
    </xdr:sp>
    <xdr:clientData/>
  </xdr:oneCellAnchor>
  <xdr:twoCellAnchor editAs="oneCell">
    <xdr:from>
      <xdr:col>1</xdr:col>
      <xdr:colOff>314325</xdr:colOff>
      <xdr:row>15</xdr:row>
      <xdr:rowOff>95250</xdr:rowOff>
    </xdr:from>
    <xdr:to>
      <xdr:col>7</xdr:col>
      <xdr:colOff>457200</xdr:colOff>
      <xdr:row>18</xdr:row>
      <xdr:rowOff>285750</xdr:rowOff>
    </xdr:to>
    <xdr:pic>
      <xdr:nvPicPr>
        <xdr:cNvPr id="2952550" name="Imagem 1">
          <a:extLst>
            <a:ext uri="{FF2B5EF4-FFF2-40B4-BE49-F238E27FC236}">
              <a16:creationId xmlns:a16="http://schemas.microsoft.com/office/drawing/2014/main" id="{D22A2151-443A-B14C-B193-1BFB19E02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" y="2581275"/>
          <a:ext cx="42291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3</xdr:row>
      <xdr:rowOff>123825</xdr:rowOff>
    </xdr:from>
    <xdr:to>
      <xdr:col>1</xdr:col>
      <xdr:colOff>2143125</xdr:colOff>
      <xdr:row>5</xdr:row>
      <xdr:rowOff>19050</xdr:rowOff>
    </xdr:to>
    <xdr:pic>
      <xdr:nvPicPr>
        <xdr:cNvPr id="3062585" name="Imagem 7" descr="Inicio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527C68C-498A-B486-5E92-50996647C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" y="657225"/>
          <a:ext cx="8286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4</xdr:col>
      <xdr:colOff>161925</xdr:colOff>
      <xdr:row>40</xdr:row>
      <xdr:rowOff>19050</xdr:rowOff>
    </xdr:from>
    <xdr:to>
      <xdr:col>9</xdr:col>
      <xdr:colOff>866775</xdr:colOff>
      <xdr:row>44</xdr:row>
      <xdr:rowOff>28575</xdr:rowOff>
    </xdr:to>
    <xdr:pic>
      <xdr:nvPicPr>
        <xdr:cNvPr id="3062586" name="Imagem 1">
          <a:extLst>
            <a:ext uri="{FF2B5EF4-FFF2-40B4-BE49-F238E27FC236}">
              <a16:creationId xmlns:a16="http://schemas.microsoft.com/office/drawing/2014/main" id="{F30A5AD5-B4C6-D264-85A3-41A03344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86175" y="5962650"/>
          <a:ext cx="42195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819150</xdr:colOff>
      <xdr:row>39</xdr:row>
      <xdr:rowOff>180975</xdr:rowOff>
    </xdr:from>
    <xdr:to>
      <xdr:col>25</xdr:col>
      <xdr:colOff>409575</xdr:colOff>
      <xdr:row>43</xdr:row>
      <xdr:rowOff>152400</xdr:rowOff>
    </xdr:to>
    <xdr:pic>
      <xdr:nvPicPr>
        <xdr:cNvPr id="3062587" name="Imagem 1">
          <a:extLst>
            <a:ext uri="{FF2B5EF4-FFF2-40B4-BE49-F238E27FC236}">
              <a16:creationId xmlns:a16="http://schemas.microsoft.com/office/drawing/2014/main" id="{7D7C7086-97F4-F551-01AA-D7BAE64CC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16275" y="5915025"/>
          <a:ext cx="42195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33</xdr:col>
      <xdr:colOff>828675</xdr:colOff>
      <xdr:row>40</xdr:row>
      <xdr:rowOff>0</xdr:rowOff>
    </xdr:from>
    <xdr:to>
      <xdr:col>43</xdr:col>
      <xdr:colOff>238125</xdr:colOff>
      <xdr:row>44</xdr:row>
      <xdr:rowOff>19050</xdr:rowOff>
    </xdr:to>
    <xdr:pic>
      <xdr:nvPicPr>
        <xdr:cNvPr id="3062588" name="Imagem 1">
          <a:extLst>
            <a:ext uri="{FF2B5EF4-FFF2-40B4-BE49-F238E27FC236}">
              <a16:creationId xmlns:a16="http://schemas.microsoft.com/office/drawing/2014/main" id="{A0E7CD9B-9948-C8C3-F085-60DD5D685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84250" y="5943600"/>
          <a:ext cx="4229100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16</xdr:row>
      <xdr:rowOff>0</xdr:rowOff>
    </xdr:from>
    <xdr:to>
      <xdr:col>12</xdr:col>
      <xdr:colOff>428625</xdr:colOff>
      <xdr:row>26</xdr:row>
      <xdr:rowOff>114300</xdr:rowOff>
    </xdr:to>
    <xdr:graphicFrame macro="">
      <xdr:nvGraphicFramePr>
        <xdr:cNvPr id="2953900" name="Gráfico 6">
          <a:extLst>
            <a:ext uri="{FF2B5EF4-FFF2-40B4-BE49-F238E27FC236}">
              <a16:creationId xmlns:a16="http://schemas.microsoft.com/office/drawing/2014/main" id="{2FE39E03-695E-F9D0-A8AA-6A21B3ED09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171450</xdr:colOff>
      <xdr:row>16</xdr:row>
      <xdr:rowOff>0</xdr:rowOff>
    </xdr:from>
    <xdr:to>
      <xdr:col>4</xdr:col>
      <xdr:colOff>581025</xdr:colOff>
      <xdr:row>26</xdr:row>
      <xdr:rowOff>114300</xdr:rowOff>
    </xdr:to>
    <xdr:graphicFrame macro="">
      <xdr:nvGraphicFramePr>
        <xdr:cNvPr id="2953901" name="Gráfico 7">
          <a:extLst>
            <a:ext uri="{FF2B5EF4-FFF2-40B4-BE49-F238E27FC236}">
              <a16:creationId xmlns:a16="http://schemas.microsoft.com/office/drawing/2014/main" id="{93BE3E5E-3DE3-D3DB-308E-E592FE5A40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</xdr:row>
      <xdr:rowOff>57150</xdr:rowOff>
    </xdr:from>
    <xdr:to>
      <xdr:col>12</xdr:col>
      <xdr:colOff>428625</xdr:colOff>
      <xdr:row>14</xdr:row>
      <xdr:rowOff>123825</xdr:rowOff>
    </xdr:to>
    <xdr:graphicFrame macro="">
      <xdr:nvGraphicFramePr>
        <xdr:cNvPr id="2953902" name="Gráfico 8">
          <a:extLst>
            <a:ext uri="{FF2B5EF4-FFF2-40B4-BE49-F238E27FC236}">
              <a16:creationId xmlns:a16="http://schemas.microsoft.com/office/drawing/2014/main" id="{CCAE213D-C6EC-50ED-2E7C-A4494AEC92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11</xdr:col>
      <xdr:colOff>257175</xdr:colOff>
      <xdr:row>0</xdr:row>
      <xdr:rowOff>76200</xdr:rowOff>
    </xdr:from>
    <xdr:to>
      <xdr:col>12</xdr:col>
      <xdr:colOff>485775</xdr:colOff>
      <xdr:row>0</xdr:row>
      <xdr:rowOff>304800</xdr:rowOff>
    </xdr:to>
    <xdr:pic>
      <xdr:nvPicPr>
        <xdr:cNvPr id="2953903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81CC4A0-87F3-9015-10ED-12C709A434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7620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457200</xdr:colOff>
      <xdr:row>29</xdr:row>
      <xdr:rowOff>19050</xdr:rowOff>
    </xdr:from>
    <xdr:to>
      <xdr:col>9</xdr:col>
      <xdr:colOff>381000</xdr:colOff>
      <xdr:row>32</xdr:row>
      <xdr:rowOff>95250</xdr:rowOff>
    </xdr:to>
    <xdr:pic>
      <xdr:nvPicPr>
        <xdr:cNvPr id="2953904" name="Imagem 1">
          <a:extLst>
            <a:ext uri="{FF2B5EF4-FFF2-40B4-BE49-F238E27FC236}">
              <a16:creationId xmlns:a16="http://schemas.microsoft.com/office/drawing/2014/main" id="{A22C4148-D382-7C41-4AA2-53DEA2C7D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4752975"/>
          <a:ext cx="42291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/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6C962-0203-4442-9B6C-851C7528E541}">
  <dimension ref="A1:I20"/>
  <sheetViews>
    <sheetView showGridLines="0" tabSelected="1" zoomScaleNormal="100" workbookViewId="0">
      <selection activeCell="C6" sqref="C6:D6"/>
    </sheetView>
  </sheetViews>
  <sheetFormatPr defaultColWidth="0" defaultRowHeight="13.15" customHeight="1" zeroHeight="1" x14ac:dyDescent="0.2"/>
  <cols>
    <col min="1" max="1" width="7.7109375" style="9" customWidth="1"/>
    <col min="2" max="2" width="12.7109375" style="9" customWidth="1"/>
    <col min="3" max="3" width="7.7109375" style="9" customWidth="1"/>
    <col min="4" max="4" width="12.7109375" style="9" customWidth="1"/>
    <col min="5" max="5" width="7.7109375" style="9" customWidth="1"/>
    <col min="6" max="6" width="12.7109375" style="9" customWidth="1"/>
    <col min="7" max="7" width="7.7109375" style="9" customWidth="1"/>
    <col min="8" max="8" width="12.7109375" style="9" customWidth="1"/>
    <col min="9" max="9" width="7.5703125" style="9" customWidth="1"/>
    <col min="10" max="10" width="0.140625" style="9" customWidth="1"/>
    <col min="11" max="16384" width="0" style="9" hidden="1"/>
  </cols>
  <sheetData>
    <row r="1" spans="1:9" ht="12.75" customHeight="1" x14ac:dyDescent="0.2">
      <c r="A1" s="132"/>
      <c r="B1" s="133"/>
      <c r="C1" s="133"/>
      <c r="D1" s="133"/>
      <c r="E1" s="133"/>
      <c r="F1" s="133"/>
      <c r="G1" s="133"/>
      <c r="H1" s="133"/>
      <c r="I1" s="134"/>
    </row>
    <row r="2" spans="1:9" ht="12.75" customHeight="1" x14ac:dyDescent="0.2">
      <c r="A2" s="135"/>
      <c r="B2" s="136"/>
      <c r="C2" s="136"/>
      <c r="D2" s="136"/>
      <c r="E2" s="136"/>
      <c r="F2" s="136"/>
      <c r="G2" s="136"/>
      <c r="H2" s="136"/>
      <c r="I2" s="137"/>
    </row>
    <row r="3" spans="1:9" ht="12.75" customHeight="1" x14ac:dyDescent="0.2">
      <c r="A3" s="135"/>
      <c r="B3" s="136"/>
      <c r="C3" s="136"/>
      <c r="D3" s="136"/>
      <c r="E3" s="136"/>
      <c r="F3" s="136"/>
      <c r="G3" s="136"/>
      <c r="H3" s="136"/>
      <c r="I3" s="137"/>
    </row>
    <row r="4" spans="1:9" ht="30.6" customHeight="1" thickBot="1" x14ac:dyDescent="0.25">
      <c r="A4" s="135"/>
      <c r="B4" s="136"/>
      <c r="C4" s="136"/>
      <c r="D4" s="136"/>
      <c r="E4" s="136"/>
      <c r="F4" s="136"/>
      <c r="G4" s="136"/>
      <c r="H4" s="136"/>
      <c r="I4" s="137"/>
    </row>
    <row r="5" spans="1:9" s="10" customFormat="1" ht="6.6" customHeight="1" x14ac:dyDescent="0.2">
      <c r="A5" s="138"/>
      <c r="B5" s="139"/>
      <c r="C5" s="139"/>
      <c r="D5" s="139"/>
      <c r="E5" s="139"/>
      <c r="F5" s="139"/>
      <c r="G5" s="139"/>
      <c r="H5" s="90"/>
      <c r="I5" s="91"/>
    </row>
    <row r="6" spans="1:9" s="10" customFormat="1" ht="12.75" x14ac:dyDescent="0.2">
      <c r="A6" s="110" t="s">
        <v>11</v>
      </c>
      <c r="B6" s="111"/>
      <c r="C6" s="112" t="s">
        <v>36</v>
      </c>
      <c r="D6" s="112"/>
      <c r="E6" s="92"/>
      <c r="F6" s="113"/>
      <c r="G6" s="113"/>
      <c r="H6" s="114"/>
      <c r="I6" s="115"/>
    </row>
    <row r="7" spans="1:9" s="10" customFormat="1" ht="4.5" customHeight="1" x14ac:dyDescent="0.2">
      <c r="A7" s="110"/>
      <c r="B7" s="127"/>
      <c r="C7" s="127"/>
      <c r="D7" s="127"/>
      <c r="E7" s="127"/>
      <c r="F7" s="127"/>
      <c r="G7" s="127"/>
      <c r="H7" s="93"/>
      <c r="I7" s="94"/>
    </row>
    <row r="8" spans="1:9" s="10" customFormat="1" ht="12.75" x14ac:dyDescent="0.2">
      <c r="A8" s="110" t="s">
        <v>26</v>
      </c>
      <c r="B8" s="111"/>
      <c r="C8" s="111"/>
      <c r="D8" s="111"/>
      <c r="E8" s="111"/>
      <c r="F8" s="111"/>
      <c r="G8" s="111"/>
      <c r="H8" s="111"/>
      <c r="I8" s="128"/>
    </row>
    <row r="9" spans="1:9" s="10" customFormat="1" ht="12.75" x14ac:dyDescent="0.2">
      <c r="A9" s="110" t="s">
        <v>12</v>
      </c>
      <c r="B9" s="111"/>
      <c r="C9" s="111"/>
      <c r="D9" s="111"/>
      <c r="E9" s="111"/>
      <c r="F9" s="111"/>
      <c r="G9" s="111"/>
      <c r="H9" s="111"/>
      <c r="I9" s="128"/>
    </row>
    <row r="10" spans="1:9" s="10" customFormat="1" ht="12.75" x14ac:dyDescent="0.2">
      <c r="A10" s="110" t="s">
        <v>42</v>
      </c>
      <c r="B10" s="111"/>
      <c r="C10" s="111"/>
      <c r="D10" s="111"/>
      <c r="E10" s="111"/>
      <c r="F10" s="111"/>
      <c r="G10" s="111"/>
      <c r="H10" s="111"/>
      <c r="I10" s="128"/>
    </row>
    <row r="11" spans="1:9" s="10" customFormat="1" ht="6" customHeight="1" thickBot="1" x14ac:dyDescent="0.25">
      <c r="A11" s="125"/>
      <c r="B11" s="126"/>
      <c r="C11" s="126"/>
      <c r="D11" s="126"/>
      <c r="E11" s="126"/>
      <c r="F11" s="126"/>
      <c r="G11" s="126"/>
      <c r="H11" s="95"/>
      <c r="I11" s="96"/>
    </row>
    <row r="12" spans="1:9" s="53" customFormat="1" ht="21" thickBot="1" x14ac:dyDescent="0.3">
      <c r="A12" s="97"/>
      <c r="B12" s="98"/>
      <c r="C12" s="98"/>
      <c r="D12" s="98"/>
      <c r="E12" s="98"/>
      <c r="F12" s="98"/>
      <c r="G12" s="98"/>
      <c r="H12" s="98"/>
      <c r="I12" s="99"/>
    </row>
    <row r="13" spans="1:9" s="53" customFormat="1" ht="15" customHeight="1" thickBot="1" x14ac:dyDescent="0.25">
      <c r="A13" s="100"/>
      <c r="B13" s="129" t="s">
        <v>35</v>
      </c>
      <c r="C13" s="130"/>
      <c r="D13" s="131"/>
      <c r="E13" s="105"/>
      <c r="F13" s="129" t="s">
        <v>25</v>
      </c>
      <c r="G13" s="130"/>
      <c r="H13" s="131"/>
      <c r="I13" s="104"/>
    </row>
    <row r="14" spans="1:9" s="53" customFormat="1" ht="21" thickBot="1" x14ac:dyDescent="0.25">
      <c r="A14" s="101"/>
      <c r="B14" s="102"/>
      <c r="C14" s="102"/>
      <c r="D14" s="102"/>
      <c r="E14" s="102"/>
      <c r="F14" s="102"/>
      <c r="G14" s="102"/>
      <c r="H14" s="102"/>
      <c r="I14" s="103"/>
    </row>
    <row r="15" spans="1:9" s="14" customFormat="1" ht="3" customHeight="1" thickBot="1" x14ac:dyDescent="0.25">
      <c r="A15" s="11"/>
      <c r="B15" s="12"/>
      <c r="C15" s="12"/>
      <c r="D15" s="12"/>
      <c r="E15" s="12"/>
      <c r="F15" s="12"/>
      <c r="G15" s="12"/>
      <c r="H15" s="12"/>
      <c r="I15" s="13"/>
    </row>
    <row r="16" spans="1:9" ht="12.75" customHeight="1" x14ac:dyDescent="0.2">
      <c r="A16" s="116"/>
      <c r="B16" s="117"/>
      <c r="C16" s="117"/>
      <c r="D16" s="117"/>
      <c r="E16" s="117"/>
      <c r="F16" s="117"/>
      <c r="G16" s="117"/>
      <c r="H16" s="117"/>
      <c r="I16" s="118"/>
    </row>
    <row r="17" spans="1:9" ht="12.75" customHeight="1" x14ac:dyDescent="0.2">
      <c r="A17" s="119"/>
      <c r="B17" s="120"/>
      <c r="C17" s="120"/>
      <c r="D17" s="120"/>
      <c r="E17" s="120"/>
      <c r="F17" s="120"/>
      <c r="G17" s="120"/>
      <c r="H17" s="120"/>
      <c r="I17" s="121"/>
    </row>
    <row r="18" spans="1:9" ht="12.75" customHeight="1" x14ac:dyDescent="0.2">
      <c r="A18" s="119"/>
      <c r="B18" s="120"/>
      <c r="C18" s="120"/>
      <c r="D18" s="120"/>
      <c r="E18" s="120"/>
      <c r="F18" s="120"/>
      <c r="G18" s="120"/>
      <c r="H18" s="120"/>
      <c r="I18" s="121"/>
    </row>
    <row r="19" spans="1:9" ht="30.6" customHeight="1" thickBot="1" x14ac:dyDescent="0.25">
      <c r="A19" s="122"/>
      <c r="B19" s="123"/>
      <c r="C19" s="123"/>
      <c r="D19" s="123"/>
      <c r="E19" s="123"/>
      <c r="F19" s="123"/>
      <c r="G19" s="123"/>
      <c r="H19" s="123"/>
      <c r="I19" s="124"/>
    </row>
    <row r="20" spans="1:9" s="10" customFormat="1" ht="0.2" customHeight="1" x14ac:dyDescent="0.2"/>
  </sheetData>
  <sheetProtection algorithmName="SHA-512" hashValue="71K9npSyua+LSZCCH8M3ByE0wtnVK5mSR6TMWGO1YO3tJ6yv4oHp+2r8ncl6ZFm3kJpld6UjuaJEGbillf5YTw==" saltValue="Jf62JdGYyz1Uikh65n8iIA==" spinCount="100000" sheet="1" objects="1" scenarios="1"/>
  <mergeCells count="17">
    <mergeCell ref="A1:I1"/>
    <mergeCell ref="A2:I2"/>
    <mergeCell ref="A3:I3"/>
    <mergeCell ref="A4:I4"/>
    <mergeCell ref="A5:G5"/>
    <mergeCell ref="A6:B6"/>
    <mergeCell ref="C6:D6"/>
    <mergeCell ref="F6:G6"/>
    <mergeCell ref="H6:I6"/>
    <mergeCell ref="A16:I19"/>
    <mergeCell ref="A11:G11"/>
    <mergeCell ref="A7:G7"/>
    <mergeCell ref="A8:I8"/>
    <mergeCell ref="A9:I9"/>
    <mergeCell ref="A10:I10"/>
    <mergeCell ref="B13:D13"/>
    <mergeCell ref="F13:H13"/>
  </mergeCells>
  <hyperlinks>
    <hyperlink ref="B13:D13" location="'Ano 2026'!A1" display="Mês Janeiro a Dezembro" xr:uid="{36226331-F197-4F4A-AFE1-44FD5E23E177}"/>
    <hyperlink ref="F13:H13" location="Gráficos!A1" display="Gráficos Comparativos" xr:uid="{AB75009A-DAA8-437F-854F-F53E60C89849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99222-79B7-45BB-8E41-366985D2BB9F}">
  <dimension ref="A1:AW46"/>
  <sheetViews>
    <sheetView showGridLines="0" zoomScaleNormal="100" zoomScaleSheetLayoutView="75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ColWidth="0" defaultRowHeight="13.15" customHeight="1" zeroHeight="1" x14ac:dyDescent="0.2"/>
  <cols>
    <col min="1" max="1" width="0.5703125" style="57" customWidth="1"/>
    <col min="2" max="2" width="34.85546875" style="57" bestFit="1" customWidth="1"/>
    <col min="3" max="3" width="0.7109375" style="57" customWidth="1"/>
    <col min="4" max="4" width="16.7109375" style="57" customWidth="1"/>
    <col min="5" max="5" width="17.28515625" style="57" bestFit="1" customWidth="1"/>
    <col min="6" max="6" width="0.7109375" style="57" customWidth="1"/>
    <col min="7" max="7" width="16.7109375" style="57" bestFit="1" customWidth="1"/>
    <col min="8" max="8" width="17.28515625" style="57" bestFit="1" customWidth="1"/>
    <col min="9" max="9" width="0.7109375" style="57" customWidth="1"/>
    <col min="10" max="10" width="16.7109375" style="57" bestFit="1" customWidth="1"/>
    <col min="11" max="11" width="17.28515625" style="57" bestFit="1" customWidth="1"/>
    <col min="12" max="12" width="0.7109375" style="57" customWidth="1"/>
    <col min="13" max="13" width="16.7109375" style="57" bestFit="1" customWidth="1"/>
    <col min="14" max="14" width="17.28515625" style="57" bestFit="1" customWidth="1"/>
    <col min="15" max="15" width="0.7109375" style="57" customWidth="1"/>
    <col min="16" max="16" width="16.7109375" style="57" bestFit="1" customWidth="1"/>
    <col min="17" max="17" width="17.28515625" style="57" bestFit="1" customWidth="1"/>
    <col min="18" max="18" width="0.7109375" style="57" customWidth="1"/>
    <col min="19" max="19" width="16.7109375" style="57" bestFit="1" customWidth="1"/>
    <col min="20" max="20" width="17.28515625" style="57" bestFit="1" customWidth="1"/>
    <col min="21" max="21" width="0.7109375" style="57" customWidth="1"/>
    <col min="22" max="22" width="16.7109375" style="57" bestFit="1" customWidth="1"/>
    <col min="23" max="23" width="17.28515625" style="57" bestFit="1" customWidth="1"/>
    <col min="24" max="24" width="0.7109375" style="57" customWidth="1"/>
    <col min="25" max="25" width="16.7109375" style="57" bestFit="1" customWidth="1"/>
    <col min="26" max="26" width="17.28515625" style="57" bestFit="1" customWidth="1"/>
    <col min="27" max="27" width="0.7109375" style="57" customWidth="1"/>
    <col min="28" max="28" width="16.7109375" style="57" bestFit="1" customWidth="1"/>
    <col min="29" max="29" width="17.28515625" style="57" bestFit="1" customWidth="1"/>
    <col min="30" max="30" width="0.7109375" style="57" customWidth="1"/>
    <col min="31" max="31" width="16.7109375" style="57" bestFit="1" customWidth="1"/>
    <col min="32" max="32" width="17.28515625" style="57" bestFit="1" customWidth="1"/>
    <col min="33" max="33" width="0.7109375" style="57" customWidth="1"/>
    <col min="34" max="34" width="16.7109375" style="57" bestFit="1" customWidth="1"/>
    <col min="35" max="35" width="17.28515625" style="57" bestFit="1" customWidth="1"/>
    <col min="36" max="36" width="0.7109375" style="57" customWidth="1"/>
    <col min="37" max="37" width="16.7109375" style="57" bestFit="1" customWidth="1"/>
    <col min="38" max="38" width="17.28515625" style="57" bestFit="1" customWidth="1"/>
    <col min="39" max="43" width="0.7109375" style="57" customWidth="1"/>
    <col min="44" max="44" width="16.7109375" style="57" bestFit="1" customWidth="1"/>
    <col min="45" max="45" width="17.28515625" style="57" bestFit="1" customWidth="1"/>
    <col min="46" max="46" width="0.7109375" style="57" customWidth="1"/>
    <col min="47" max="47" width="16.7109375" style="57" bestFit="1" customWidth="1"/>
    <col min="48" max="48" width="17.28515625" style="57" bestFit="1" customWidth="1"/>
    <col min="49" max="49" width="0.7109375" style="57" customWidth="1"/>
    <col min="50" max="16384" width="0" style="57" hidden="1"/>
  </cols>
  <sheetData>
    <row r="1" spans="1:49" ht="3.75" customHeight="1" thickBot="1" x14ac:dyDescent="0.25">
      <c r="A1" s="54"/>
      <c r="B1" s="55"/>
      <c r="C1" s="55"/>
      <c r="D1" s="55"/>
      <c r="E1" s="55"/>
      <c r="F1" s="56"/>
      <c r="G1" s="55"/>
      <c r="H1" s="55"/>
      <c r="I1" s="56"/>
      <c r="J1" s="55"/>
      <c r="K1" s="55"/>
      <c r="L1" s="56"/>
      <c r="M1" s="54"/>
      <c r="N1" s="55"/>
      <c r="O1" s="72"/>
      <c r="P1" s="55"/>
      <c r="Q1" s="55"/>
      <c r="R1" s="56"/>
      <c r="S1" s="55"/>
      <c r="T1" s="55"/>
      <c r="U1" s="56"/>
      <c r="V1" s="55"/>
      <c r="W1" s="55"/>
      <c r="X1" s="56"/>
      <c r="Y1" s="54"/>
      <c r="Z1" s="55"/>
      <c r="AA1" s="56"/>
      <c r="AB1" s="55"/>
      <c r="AC1" s="55"/>
      <c r="AD1" s="72"/>
      <c r="AE1" s="55"/>
      <c r="AF1" s="55"/>
      <c r="AG1" s="56"/>
      <c r="AH1" s="55"/>
      <c r="AI1" s="55"/>
      <c r="AJ1" s="56"/>
      <c r="AK1" s="55"/>
      <c r="AL1" s="55"/>
      <c r="AM1" s="56"/>
      <c r="AN1" s="15"/>
      <c r="AO1" s="16"/>
      <c r="AP1" s="17"/>
      <c r="AQ1" s="55"/>
      <c r="AR1" s="55"/>
      <c r="AS1" s="55"/>
      <c r="AT1" s="56"/>
      <c r="AU1" s="55"/>
      <c r="AV1" s="55"/>
      <c r="AW1" s="56"/>
    </row>
    <row r="2" spans="1:49" ht="24.75" customHeight="1" thickBot="1" x14ac:dyDescent="0.25">
      <c r="A2" s="58"/>
      <c r="B2" s="82" t="s">
        <v>43</v>
      </c>
      <c r="C2" s="59"/>
      <c r="D2" s="212" t="s">
        <v>13</v>
      </c>
      <c r="E2" s="213"/>
      <c r="F2" s="60"/>
      <c r="G2" s="212" t="s">
        <v>14</v>
      </c>
      <c r="H2" s="213"/>
      <c r="I2" s="59"/>
      <c r="J2" s="212" t="s">
        <v>15</v>
      </c>
      <c r="K2" s="213"/>
      <c r="L2" s="59"/>
      <c r="M2" s="212" t="s">
        <v>16</v>
      </c>
      <c r="N2" s="214"/>
      <c r="O2" s="59"/>
      <c r="P2" s="212" t="s">
        <v>17</v>
      </c>
      <c r="Q2" s="213"/>
      <c r="R2" s="59"/>
      <c r="S2" s="212" t="s">
        <v>18</v>
      </c>
      <c r="T2" s="213"/>
      <c r="U2" s="59"/>
      <c r="V2" s="212" t="s">
        <v>19</v>
      </c>
      <c r="W2" s="213"/>
      <c r="X2" s="59"/>
      <c r="Y2" s="215" t="s">
        <v>20</v>
      </c>
      <c r="Z2" s="216"/>
      <c r="AA2" s="59"/>
      <c r="AB2" s="212" t="s">
        <v>21</v>
      </c>
      <c r="AC2" s="213"/>
      <c r="AD2" s="59"/>
      <c r="AE2" s="212" t="s">
        <v>22</v>
      </c>
      <c r="AF2" s="213"/>
      <c r="AG2" s="59"/>
      <c r="AH2" s="212" t="s">
        <v>23</v>
      </c>
      <c r="AI2" s="213"/>
      <c r="AJ2" s="59"/>
      <c r="AK2" s="212" t="s">
        <v>24</v>
      </c>
      <c r="AL2" s="213"/>
      <c r="AM2" s="59"/>
      <c r="AN2" s="18"/>
      <c r="AO2" s="18"/>
      <c r="AP2" s="19"/>
      <c r="AQ2" s="55"/>
      <c r="AR2" s="212" t="s">
        <v>27</v>
      </c>
      <c r="AS2" s="213"/>
      <c r="AT2" s="62"/>
      <c r="AU2" s="212" t="s">
        <v>28</v>
      </c>
      <c r="AV2" s="213"/>
      <c r="AW2" s="59"/>
    </row>
    <row r="3" spans="1:49" s="65" customFormat="1" ht="13.5" thickBot="1" x14ac:dyDescent="0.25">
      <c r="A3" s="63"/>
      <c r="B3" s="83" t="s">
        <v>1</v>
      </c>
      <c r="C3" s="63"/>
      <c r="D3" s="175" t="str">
        <f>G3</f>
        <v>Seu Nome</v>
      </c>
      <c r="E3" s="176"/>
      <c r="F3" s="60"/>
      <c r="G3" s="148" t="str">
        <f>'Página Inicial'!C6</f>
        <v>Seu Nome</v>
      </c>
      <c r="H3" s="149"/>
      <c r="I3" s="60"/>
      <c r="J3" s="148" t="str">
        <f>G3</f>
        <v>Seu Nome</v>
      </c>
      <c r="K3" s="149"/>
      <c r="L3" s="60"/>
      <c r="M3" s="148" t="str">
        <f>J3</f>
        <v>Seu Nome</v>
      </c>
      <c r="N3" s="150"/>
      <c r="O3" s="63"/>
      <c r="P3" s="148" t="str">
        <f>M3</f>
        <v>Seu Nome</v>
      </c>
      <c r="Q3" s="149"/>
      <c r="R3" s="60"/>
      <c r="S3" s="148" t="str">
        <f>P3</f>
        <v>Seu Nome</v>
      </c>
      <c r="T3" s="149"/>
      <c r="U3" s="60"/>
      <c r="V3" s="148" t="str">
        <f>S3</f>
        <v>Seu Nome</v>
      </c>
      <c r="W3" s="149"/>
      <c r="X3" s="60"/>
      <c r="Y3" s="148" t="str">
        <f>V3</f>
        <v>Seu Nome</v>
      </c>
      <c r="Z3" s="149"/>
      <c r="AA3" s="60"/>
      <c r="AB3" s="148" t="str">
        <f>Y3</f>
        <v>Seu Nome</v>
      </c>
      <c r="AC3" s="149"/>
      <c r="AD3" s="63"/>
      <c r="AE3" s="148" t="str">
        <f>AB3</f>
        <v>Seu Nome</v>
      </c>
      <c r="AF3" s="149"/>
      <c r="AG3" s="60"/>
      <c r="AH3" s="148" t="str">
        <f>AE3</f>
        <v>Seu Nome</v>
      </c>
      <c r="AI3" s="149"/>
      <c r="AJ3" s="60"/>
      <c r="AK3" s="148" t="str">
        <f>AH3</f>
        <v>Seu Nome</v>
      </c>
      <c r="AL3" s="149"/>
      <c r="AM3" s="60"/>
      <c r="AN3" s="18"/>
      <c r="AO3" s="18"/>
      <c r="AP3" s="19"/>
      <c r="AQ3" s="60"/>
      <c r="AR3" s="140" t="str">
        <f>AK3</f>
        <v>Seu Nome</v>
      </c>
      <c r="AS3" s="141"/>
      <c r="AT3" s="4"/>
      <c r="AU3" s="140" t="str">
        <f>AR3</f>
        <v>Seu Nome</v>
      </c>
      <c r="AV3" s="141"/>
      <c r="AW3" s="60"/>
    </row>
    <row r="4" spans="1:49" ht="12.75" customHeight="1" x14ac:dyDescent="0.2">
      <c r="A4" s="63"/>
      <c r="B4" s="7" t="s">
        <v>7</v>
      </c>
      <c r="C4" s="58"/>
      <c r="D4" s="161"/>
      <c r="E4" s="162"/>
      <c r="F4" s="60"/>
      <c r="G4" s="161"/>
      <c r="H4" s="162"/>
      <c r="I4" s="60"/>
      <c r="J4" s="161"/>
      <c r="K4" s="162"/>
      <c r="L4" s="60"/>
      <c r="M4" s="161"/>
      <c r="N4" s="183"/>
      <c r="O4" s="63"/>
      <c r="P4" s="161"/>
      <c r="Q4" s="162"/>
      <c r="R4" s="60"/>
      <c r="S4" s="161"/>
      <c r="T4" s="162"/>
      <c r="U4" s="60"/>
      <c r="V4" s="161"/>
      <c r="W4" s="162"/>
      <c r="X4" s="60"/>
      <c r="Y4" s="161"/>
      <c r="Z4" s="162"/>
      <c r="AA4" s="60"/>
      <c r="AB4" s="161"/>
      <c r="AC4" s="162"/>
      <c r="AD4" s="63"/>
      <c r="AE4" s="161"/>
      <c r="AF4" s="162"/>
      <c r="AG4" s="60"/>
      <c r="AH4" s="161"/>
      <c r="AI4" s="162"/>
      <c r="AJ4" s="60"/>
      <c r="AK4" s="161"/>
      <c r="AL4" s="162"/>
      <c r="AM4" s="60"/>
      <c r="AN4" s="18"/>
      <c r="AO4" s="18"/>
      <c r="AP4" s="19"/>
      <c r="AQ4" s="64"/>
      <c r="AR4" s="142">
        <f>D4+G4+J4+M4+P4+S4+V4+Y4+AB4+AE4+AH4+AK4</f>
        <v>0</v>
      </c>
      <c r="AS4" s="143"/>
      <c r="AT4" s="4"/>
      <c r="AU4" s="153">
        <f>AR4/12</f>
        <v>0</v>
      </c>
      <c r="AV4" s="154"/>
      <c r="AW4" s="60"/>
    </row>
    <row r="5" spans="1:49" ht="12.75" customHeight="1" x14ac:dyDescent="0.2">
      <c r="A5" s="63"/>
      <c r="B5" s="8" t="s">
        <v>8</v>
      </c>
      <c r="C5" s="58"/>
      <c r="D5" s="163"/>
      <c r="E5" s="164"/>
      <c r="F5" s="60"/>
      <c r="G5" s="163"/>
      <c r="H5" s="164"/>
      <c r="I5" s="60"/>
      <c r="J5" s="163"/>
      <c r="K5" s="164"/>
      <c r="L5" s="60"/>
      <c r="M5" s="163"/>
      <c r="N5" s="184"/>
      <c r="O5" s="63"/>
      <c r="P5" s="163"/>
      <c r="Q5" s="164"/>
      <c r="R5" s="60"/>
      <c r="S5" s="163"/>
      <c r="T5" s="164"/>
      <c r="U5" s="60"/>
      <c r="V5" s="163"/>
      <c r="W5" s="164"/>
      <c r="X5" s="60"/>
      <c r="Y5" s="163"/>
      <c r="Z5" s="164"/>
      <c r="AA5" s="60"/>
      <c r="AB5" s="163"/>
      <c r="AC5" s="164"/>
      <c r="AD5" s="63"/>
      <c r="AE5" s="163"/>
      <c r="AF5" s="164"/>
      <c r="AG5" s="60"/>
      <c r="AH5" s="163"/>
      <c r="AI5" s="164"/>
      <c r="AJ5" s="60"/>
      <c r="AK5" s="163"/>
      <c r="AL5" s="164"/>
      <c r="AM5" s="60"/>
      <c r="AN5" s="18"/>
      <c r="AO5" s="18"/>
      <c r="AP5" s="19"/>
      <c r="AQ5" s="64"/>
      <c r="AR5" s="144">
        <f>D5+G5+J5+M5+P5+S5+V5+Y5+AB5+AE5+AH5+AK5</f>
        <v>0</v>
      </c>
      <c r="AS5" s="145"/>
      <c r="AT5" s="4"/>
      <c r="AU5" s="144">
        <f>AR5/12</f>
        <v>0</v>
      </c>
      <c r="AV5" s="145"/>
      <c r="AW5" s="60"/>
    </row>
    <row r="6" spans="1:49" ht="12.75" customHeight="1" thickBot="1" x14ac:dyDescent="0.25">
      <c r="A6" s="63"/>
      <c r="B6" s="8" t="s">
        <v>9</v>
      </c>
      <c r="C6" s="58"/>
      <c r="D6" s="163"/>
      <c r="E6" s="164"/>
      <c r="F6" s="60"/>
      <c r="G6" s="163"/>
      <c r="H6" s="164"/>
      <c r="I6" s="60"/>
      <c r="J6" s="163"/>
      <c r="K6" s="164"/>
      <c r="L6" s="60"/>
      <c r="M6" s="163"/>
      <c r="N6" s="184"/>
      <c r="O6" s="63"/>
      <c r="P6" s="163"/>
      <c r="Q6" s="164"/>
      <c r="R6" s="60"/>
      <c r="S6" s="163"/>
      <c r="T6" s="164"/>
      <c r="U6" s="60"/>
      <c r="V6" s="163"/>
      <c r="W6" s="164"/>
      <c r="X6" s="60"/>
      <c r="Y6" s="163"/>
      <c r="Z6" s="164"/>
      <c r="AA6" s="60"/>
      <c r="AB6" s="163"/>
      <c r="AC6" s="164"/>
      <c r="AD6" s="63"/>
      <c r="AE6" s="163"/>
      <c r="AF6" s="164"/>
      <c r="AG6" s="60"/>
      <c r="AH6" s="163"/>
      <c r="AI6" s="164"/>
      <c r="AJ6" s="60"/>
      <c r="AK6" s="163"/>
      <c r="AL6" s="164"/>
      <c r="AM6" s="60"/>
      <c r="AN6" s="18"/>
      <c r="AO6" s="18"/>
      <c r="AP6" s="19"/>
      <c r="AQ6" s="64"/>
      <c r="AR6" s="146">
        <f>D6+G6+J6+M6+P6+S6+V6+Y6+AB6+AE6+AH6+AK6</f>
        <v>0</v>
      </c>
      <c r="AS6" s="147"/>
      <c r="AT6" s="4"/>
      <c r="AU6" s="157">
        <f>AR6/12</f>
        <v>0</v>
      </c>
      <c r="AV6" s="158"/>
      <c r="AW6" s="60"/>
    </row>
    <row r="7" spans="1:49" ht="13.5" thickBot="1" x14ac:dyDescent="0.25">
      <c r="A7" s="63"/>
      <c r="B7" s="84" t="s">
        <v>37</v>
      </c>
      <c r="C7" s="63"/>
      <c r="D7" s="165">
        <f>SUM(D4:D6)</f>
        <v>0</v>
      </c>
      <c r="E7" s="166"/>
      <c r="F7" s="60"/>
      <c r="G7" s="165">
        <f>SUM(G4:G6)</f>
        <v>0</v>
      </c>
      <c r="H7" s="166"/>
      <c r="I7" s="60"/>
      <c r="J7" s="165">
        <f>SUM(J4:J6)</f>
        <v>0</v>
      </c>
      <c r="K7" s="166"/>
      <c r="L7" s="60"/>
      <c r="M7" s="165">
        <f>SUM(M4:M6)</f>
        <v>0</v>
      </c>
      <c r="N7" s="185"/>
      <c r="O7" s="63"/>
      <c r="P7" s="165">
        <f>SUM(P4:P6)</f>
        <v>0</v>
      </c>
      <c r="Q7" s="166"/>
      <c r="R7" s="60"/>
      <c r="S7" s="165">
        <f>SUM(S4:S6)</f>
        <v>0</v>
      </c>
      <c r="T7" s="166"/>
      <c r="U7" s="60"/>
      <c r="V7" s="165">
        <f>SUM(V4:V6)</f>
        <v>0</v>
      </c>
      <c r="W7" s="166"/>
      <c r="X7" s="60"/>
      <c r="Y7" s="165">
        <f>SUM(Y4:Y6)</f>
        <v>0</v>
      </c>
      <c r="Z7" s="166"/>
      <c r="AA7" s="60"/>
      <c r="AB7" s="165">
        <f>SUM(AB4:AB6)</f>
        <v>0</v>
      </c>
      <c r="AC7" s="166"/>
      <c r="AD7" s="63"/>
      <c r="AE7" s="165">
        <f>SUM(AE4:AE6)</f>
        <v>0</v>
      </c>
      <c r="AF7" s="166"/>
      <c r="AG7" s="60"/>
      <c r="AH7" s="165">
        <f>SUM(AH4:AH6)</f>
        <v>0</v>
      </c>
      <c r="AI7" s="166"/>
      <c r="AJ7" s="60"/>
      <c r="AK7" s="165">
        <f>SUM(AK4:AK6)</f>
        <v>0</v>
      </c>
      <c r="AL7" s="166"/>
      <c r="AM7" s="60"/>
      <c r="AN7" s="18"/>
      <c r="AO7" s="18"/>
      <c r="AP7" s="19"/>
      <c r="AQ7" s="64"/>
      <c r="AR7" s="171">
        <f>SUM(AR4:AR6)</f>
        <v>0</v>
      </c>
      <c r="AS7" s="172"/>
      <c r="AT7" s="4"/>
      <c r="AU7" s="171">
        <f>SUM(AU4:AU6)</f>
        <v>0</v>
      </c>
      <c r="AV7" s="172"/>
      <c r="AW7" s="60"/>
    </row>
    <row r="8" spans="1:49" ht="4.1500000000000004" customHeight="1" thickBot="1" x14ac:dyDescent="0.25">
      <c r="A8" s="63"/>
      <c r="B8" s="68"/>
      <c r="C8" s="63"/>
      <c r="D8" s="69"/>
      <c r="E8" s="69"/>
      <c r="F8" s="69"/>
      <c r="G8" s="69"/>
      <c r="H8" s="69"/>
      <c r="I8" s="60"/>
      <c r="J8" s="69"/>
      <c r="K8" s="69"/>
      <c r="L8" s="60"/>
      <c r="M8" s="69"/>
      <c r="N8" s="69"/>
      <c r="O8" s="63"/>
      <c r="P8" s="70"/>
      <c r="Q8" s="69"/>
      <c r="R8" s="60"/>
      <c r="S8" s="69"/>
      <c r="T8" s="69"/>
      <c r="U8" s="60"/>
      <c r="V8" s="69"/>
      <c r="W8" s="69"/>
      <c r="X8" s="60"/>
      <c r="Y8" s="69"/>
      <c r="Z8" s="69"/>
      <c r="AA8" s="60"/>
      <c r="AB8" s="69"/>
      <c r="AC8" s="71"/>
      <c r="AD8" s="63"/>
      <c r="AE8" s="70"/>
      <c r="AF8" s="69"/>
      <c r="AG8" s="60"/>
      <c r="AH8" s="69"/>
      <c r="AI8" s="69"/>
      <c r="AJ8" s="60"/>
      <c r="AK8" s="69"/>
      <c r="AL8" s="69"/>
      <c r="AM8" s="60"/>
      <c r="AN8" s="18"/>
      <c r="AO8" s="18"/>
      <c r="AP8" s="19"/>
      <c r="AQ8" s="64"/>
      <c r="AR8" s="70"/>
      <c r="AS8" s="71"/>
      <c r="AT8" s="4"/>
      <c r="AU8" s="69"/>
      <c r="AV8" s="71"/>
      <c r="AW8" s="60"/>
    </row>
    <row r="9" spans="1:49" ht="15.75" thickBot="1" x14ac:dyDescent="0.25">
      <c r="A9" s="63"/>
      <c r="B9" s="85" t="s">
        <v>40</v>
      </c>
      <c r="C9" s="72"/>
      <c r="D9" s="159" t="s">
        <v>10</v>
      </c>
      <c r="E9" s="160"/>
      <c r="F9" s="60"/>
      <c r="G9" s="159" t="s">
        <v>10</v>
      </c>
      <c r="H9" s="160"/>
      <c r="I9" s="60"/>
      <c r="J9" s="159" t="s">
        <v>10</v>
      </c>
      <c r="K9" s="160"/>
      <c r="L9" s="60"/>
      <c r="M9" s="159" t="s">
        <v>10</v>
      </c>
      <c r="N9" s="186"/>
      <c r="O9" s="63"/>
      <c r="P9" s="159" t="s">
        <v>10</v>
      </c>
      <c r="Q9" s="160"/>
      <c r="R9" s="60"/>
      <c r="S9" s="159" t="s">
        <v>10</v>
      </c>
      <c r="T9" s="160"/>
      <c r="U9" s="60"/>
      <c r="V9" s="159" t="s">
        <v>10</v>
      </c>
      <c r="W9" s="160"/>
      <c r="X9" s="60"/>
      <c r="Y9" s="159" t="s">
        <v>10</v>
      </c>
      <c r="Z9" s="160"/>
      <c r="AA9" s="60"/>
      <c r="AB9" s="159" t="s">
        <v>10</v>
      </c>
      <c r="AC9" s="160"/>
      <c r="AD9" s="63"/>
      <c r="AE9" s="159" t="s">
        <v>10</v>
      </c>
      <c r="AF9" s="160"/>
      <c r="AG9" s="60"/>
      <c r="AH9" s="159" t="s">
        <v>10</v>
      </c>
      <c r="AI9" s="160"/>
      <c r="AJ9" s="60"/>
      <c r="AK9" s="159" t="s">
        <v>10</v>
      </c>
      <c r="AL9" s="160"/>
      <c r="AM9" s="60"/>
      <c r="AN9" s="18"/>
      <c r="AO9" s="18"/>
      <c r="AP9" s="19"/>
      <c r="AQ9" s="64"/>
      <c r="AR9" s="159" t="s">
        <v>10</v>
      </c>
      <c r="AS9" s="160"/>
      <c r="AT9" s="4"/>
      <c r="AU9" s="159" t="s">
        <v>10</v>
      </c>
      <c r="AV9" s="160"/>
      <c r="AW9" s="60"/>
    </row>
    <row r="10" spans="1:49" ht="12.75" customHeight="1" x14ac:dyDescent="0.2">
      <c r="A10" s="63"/>
      <c r="B10" s="7" t="s">
        <v>38</v>
      </c>
      <c r="C10" s="58"/>
      <c r="D10" s="169"/>
      <c r="E10" s="170"/>
      <c r="F10" s="60"/>
      <c r="G10" s="169"/>
      <c r="H10" s="170"/>
      <c r="I10" s="60"/>
      <c r="J10" s="169"/>
      <c r="K10" s="170"/>
      <c r="L10" s="60"/>
      <c r="M10" s="169"/>
      <c r="N10" s="187"/>
      <c r="O10" s="63"/>
      <c r="P10" s="169"/>
      <c r="Q10" s="170"/>
      <c r="R10" s="60"/>
      <c r="S10" s="169"/>
      <c r="T10" s="170"/>
      <c r="U10" s="60"/>
      <c r="V10" s="169"/>
      <c r="W10" s="170"/>
      <c r="X10" s="60"/>
      <c r="Y10" s="169"/>
      <c r="Z10" s="170"/>
      <c r="AA10" s="60"/>
      <c r="AB10" s="169"/>
      <c r="AC10" s="170"/>
      <c r="AD10" s="63"/>
      <c r="AE10" s="169"/>
      <c r="AF10" s="170"/>
      <c r="AG10" s="60"/>
      <c r="AH10" s="169"/>
      <c r="AI10" s="170"/>
      <c r="AJ10" s="60"/>
      <c r="AK10" s="169"/>
      <c r="AL10" s="170"/>
      <c r="AM10" s="60"/>
      <c r="AN10" s="18"/>
      <c r="AO10" s="18"/>
      <c r="AP10" s="19"/>
      <c r="AQ10" s="64"/>
      <c r="AR10" s="142">
        <f>D10+G10+J10+M10+P10+S10+V10+Y10+AB10+AE10+AH10+AK10</f>
        <v>0</v>
      </c>
      <c r="AS10" s="143"/>
      <c r="AT10" s="4"/>
      <c r="AU10" s="142">
        <f>AR10/12</f>
        <v>0</v>
      </c>
      <c r="AV10" s="143"/>
      <c r="AW10" s="60"/>
    </row>
    <row r="11" spans="1:49" ht="12.75" customHeight="1" x14ac:dyDescent="0.2">
      <c r="A11" s="63"/>
      <c r="B11" s="8"/>
      <c r="C11" s="58"/>
      <c r="D11" s="167"/>
      <c r="E11" s="168"/>
      <c r="F11" s="60"/>
      <c r="G11" s="167"/>
      <c r="H11" s="168"/>
      <c r="I11" s="60"/>
      <c r="J11" s="167"/>
      <c r="K11" s="168"/>
      <c r="L11" s="60"/>
      <c r="M11" s="167"/>
      <c r="N11" s="188"/>
      <c r="O11" s="63"/>
      <c r="P11" s="167"/>
      <c r="Q11" s="168"/>
      <c r="R11" s="60"/>
      <c r="S11" s="167"/>
      <c r="T11" s="168"/>
      <c r="U11" s="60"/>
      <c r="V11" s="167"/>
      <c r="W11" s="168"/>
      <c r="X11" s="60"/>
      <c r="Y11" s="167"/>
      <c r="Z11" s="168"/>
      <c r="AA11" s="60"/>
      <c r="AB11" s="167"/>
      <c r="AC11" s="168"/>
      <c r="AD11" s="63"/>
      <c r="AE11" s="167"/>
      <c r="AF11" s="168"/>
      <c r="AG11" s="60"/>
      <c r="AH11" s="167"/>
      <c r="AI11" s="168"/>
      <c r="AJ11" s="60"/>
      <c r="AK11" s="167"/>
      <c r="AL11" s="168"/>
      <c r="AM11" s="60"/>
      <c r="AN11" s="18"/>
      <c r="AO11" s="18"/>
      <c r="AP11" s="19"/>
      <c r="AQ11" s="64"/>
      <c r="AR11" s="144">
        <f>D11+G11+J11+M11+P11+S11+V11+Y11+AB11+AE11+AH11+AK11</f>
        <v>0</v>
      </c>
      <c r="AS11" s="145"/>
      <c r="AT11" s="4"/>
      <c r="AU11" s="144">
        <f>AR11/12</f>
        <v>0</v>
      </c>
      <c r="AV11" s="145"/>
      <c r="AW11" s="60"/>
    </row>
    <row r="12" spans="1:49" ht="12.75" customHeight="1" x14ac:dyDescent="0.2">
      <c r="A12" s="63"/>
      <c r="B12" s="8"/>
      <c r="C12" s="58"/>
      <c r="D12" s="167"/>
      <c r="E12" s="168"/>
      <c r="F12" s="60"/>
      <c r="G12" s="167"/>
      <c r="H12" s="168"/>
      <c r="I12" s="60"/>
      <c r="J12" s="167"/>
      <c r="K12" s="168"/>
      <c r="L12" s="60"/>
      <c r="M12" s="167"/>
      <c r="N12" s="188"/>
      <c r="O12" s="63"/>
      <c r="P12" s="167"/>
      <c r="Q12" s="168"/>
      <c r="R12" s="60"/>
      <c r="S12" s="167"/>
      <c r="T12" s="168"/>
      <c r="U12" s="60"/>
      <c r="V12" s="167"/>
      <c r="W12" s="168"/>
      <c r="X12" s="60"/>
      <c r="Y12" s="167"/>
      <c r="Z12" s="168"/>
      <c r="AA12" s="60"/>
      <c r="AB12" s="167"/>
      <c r="AC12" s="168"/>
      <c r="AD12" s="63"/>
      <c r="AE12" s="167"/>
      <c r="AF12" s="168"/>
      <c r="AG12" s="60"/>
      <c r="AH12" s="167"/>
      <c r="AI12" s="168"/>
      <c r="AJ12" s="60"/>
      <c r="AK12" s="167"/>
      <c r="AL12" s="168"/>
      <c r="AM12" s="60"/>
      <c r="AN12" s="18"/>
      <c r="AO12" s="18"/>
      <c r="AP12" s="19"/>
      <c r="AQ12" s="64"/>
      <c r="AR12" s="144">
        <f t="shared" ref="AR12:AR23" si="0">D12+G12+J12+M12+P12+S12+V12+Y12+AB12+AE12+AH12+AK12</f>
        <v>0</v>
      </c>
      <c r="AS12" s="145"/>
      <c r="AT12" s="4"/>
      <c r="AU12" s="144">
        <f t="shared" ref="AU12:AU23" si="1">AR12/12</f>
        <v>0</v>
      </c>
      <c r="AV12" s="145"/>
      <c r="AW12" s="60"/>
    </row>
    <row r="13" spans="1:49" ht="12.75" customHeight="1" x14ac:dyDescent="0.2">
      <c r="A13" s="63"/>
      <c r="B13" s="8"/>
      <c r="C13" s="58"/>
      <c r="D13" s="167"/>
      <c r="E13" s="168"/>
      <c r="F13" s="60"/>
      <c r="G13" s="167"/>
      <c r="H13" s="168"/>
      <c r="I13" s="60"/>
      <c r="J13" s="167"/>
      <c r="K13" s="168"/>
      <c r="L13" s="60"/>
      <c r="M13" s="167"/>
      <c r="N13" s="188"/>
      <c r="O13" s="63"/>
      <c r="P13" s="167"/>
      <c r="Q13" s="168"/>
      <c r="R13" s="60"/>
      <c r="S13" s="167"/>
      <c r="T13" s="168"/>
      <c r="U13" s="60"/>
      <c r="V13" s="167"/>
      <c r="W13" s="168"/>
      <c r="X13" s="60"/>
      <c r="Y13" s="167"/>
      <c r="Z13" s="168"/>
      <c r="AA13" s="60"/>
      <c r="AB13" s="167"/>
      <c r="AC13" s="168"/>
      <c r="AD13" s="63"/>
      <c r="AE13" s="167"/>
      <c r="AF13" s="168"/>
      <c r="AG13" s="60"/>
      <c r="AH13" s="167"/>
      <c r="AI13" s="168"/>
      <c r="AJ13" s="60"/>
      <c r="AK13" s="167"/>
      <c r="AL13" s="168"/>
      <c r="AM13" s="60"/>
      <c r="AN13" s="18"/>
      <c r="AO13" s="18"/>
      <c r="AP13" s="19"/>
      <c r="AQ13" s="64"/>
      <c r="AR13" s="144">
        <f t="shared" si="0"/>
        <v>0</v>
      </c>
      <c r="AS13" s="145"/>
      <c r="AT13" s="4"/>
      <c r="AU13" s="144">
        <f t="shared" si="1"/>
        <v>0</v>
      </c>
      <c r="AV13" s="145"/>
      <c r="AW13" s="60"/>
    </row>
    <row r="14" spans="1:49" ht="12.75" customHeight="1" x14ac:dyDescent="0.2">
      <c r="A14" s="63"/>
      <c r="B14" s="8"/>
      <c r="C14" s="58"/>
      <c r="D14" s="167"/>
      <c r="E14" s="168"/>
      <c r="F14" s="60"/>
      <c r="G14" s="167"/>
      <c r="H14" s="168"/>
      <c r="I14" s="60"/>
      <c r="J14" s="167"/>
      <c r="K14" s="168"/>
      <c r="L14" s="60"/>
      <c r="M14" s="167"/>
      <c r="N14" s="188"/>
      <c r="O14" s="63"/>
      <c r="P14" s="167"/>
      <c r="Q14" s="168"/>
      <c r="R14" s="60"/>
      <c r="S14" s="167"/>
      <c r="T14" s="168"/>
      <c r="U14" s="60"/>
      <c r="V14" s="167"/>
      <c r="W14" s="168"/>
      <c r="X14" s="60"/>
      <c r="Y14" s="167"/>
      <c r="Z14" s="168"/>
      <c r="AA14" s="60"/>
      <c r="AB14" s="167"/>
      <c r="AC14" s="168"/>
      <c r="AD14" s="63"/>
      <c r="AE14" s="167"/>
      <c r="AF14" s="168"/>
      <c r="AG14" s="60"/>
      <c r="AH14" s="167"/>
      <c r="AI14" s="168"/>
      <c r="AJ14" s="60"/>
      <c r="AK14" s="167"/>
      <c r="AL14" s="168"/>
      <c r="AM14" s="60"/>
      <c r="AN14" s="18"/>
      <c r="AO14" s="18"/>
      <c r="AP14" s="19"/>
      <c r="AQ14" s="64"/>
      <c r="AR14" s="144">
        <f t="shared" si="0"/>
        <v>0</v>
      </c>
      <c r="AS14" s="145"/>
      <c r="AT14" s="4"/>
      <c r="AU14" s="144">
        <f t="shared" si="1"/>
        <v>0</v>
      </c>
      <c r="AV14" s="145"/>
      <c r="AW14" s="60"/>
    </row>
    <row r="15" spans="1:49" ht="12.75" customHeight="1" x14ac:dyDescent="0.2">
      <c r="A15" s="63"/>
      <c r="B15" s="7"/>
      <c r="C15" s="58"/>
      <c r="D15" s="167"/>
      <c r="E15" s="168"/>
      <c r="F15" s="60"/>
      <c r="G15" s="167"/>
      <c r="H15" s="168"/>
      <c r="I15" s="60"/>
      <c r="J15" s="167"/>
      <c r="K15" s="168"/>
      <c r="L15" s="60"/>
      <c r="M15" s="167"/>
      <c r="N15" s="188"/>
      <c r="O15" s="63"/>
      <c r="P15" s="167"/>
      <c r="Q15" s="168"/>
      <c r="R15" s="60"/>
      <c r="S15" s="167"/>
      <c r="T15" s="168"/>
      <c r="U15" s="60"/>
      <c r="V15" s="167"/>
      <c r="W15" s="168"/>
      <c r="X15" s="60"/>
      <c r="Y15" s="167"/>
      <c r="Z15" s="168"/>
      <c r="AA15" s="60"/>
      <c r="AB15" s="167"/>
      <c r="AC15" s="168"/>
      <c r="AD15" s="63"/>
      <c r="AE15" s="167"/>
      <c r="AF15" s="168"/>
      <c r="AG15" s="60"/>
      <c r="AH15" s="167"/>
      <c r="AI15" s="168"/>
      <c r="AJ15" s="60"/>
      <c r="AK15" s="167"/>
      <c r="AL15" s="168"/>
      <c r="AM15" s="60"/>
      <c r="AN15" s="18"/>
      <c r="AO15" s="18"/>
      <c r="AP15" s="19"/>
      <c r="AQ15" s="64"/>
      <c r="AR15" s="144">
        <f t="shared" si="0"/>
        <v>0</v>
      </c>
      <c r="AS15" s="145"/>
      <c r="AT15" s="4"/>
      <c r="AU15" s="144">
        <f t="shared" si="1"/>
        <v>0</v>
      </c>
      <c r="AV15" s="145"/>
      <c r="AW15" s="60"/>
    </row>
    <row r="16" spans="1:49" ht="12.75" customHeight="1" x14ac:dyDescent="0.2">
      <c r="A16" s="63"/>
      <c r="B16" s="8"/>
      <c r="C16" s="58"/>
      <c r="D16" s="167"/>
      <c r="E16" s="168"/>
      <c r="F16" s="60"/>
      <c r="G16" s="167"/>
      <c r="H16" s="168"/>
      <c r="I16" s="60"/>
      <c r="J16" s="167"/>
      <c r="K16" s="168"/>
      <c r="L16" s="60"/>
      <c r="M16" s="167"/>
      <c r="N16" s="188"/>
      <c r="O16" s="63"/>
      <c r="P16" s="167"/>
      <c r="Q16" s="168"/>
      <c r="R16" s="60"/>
      <c r="S16" s="167"/>
      <c r="T16" s="168"/>
      <c r="U16" s="60"/>
      <c r="V16" s="167"/>
      <c r="W16" s="168"/>
      <c r="X16" s="60"/>
      <c r="Y16" s="167"/>
      <c r="Z16" s="168"/>
      <c r="AA16" s="60"/>
      <c r="AB16" s="167"/>
      <c r="AC16" s="168"/>
      <c r="AD16" s="63"/>
      <c r="AE16" s="167"/>
      <c r="AF16" s="168"/>
      <c r="AG16" s="60"/>
      <c r="AH16" s="167"/>
      <c r="AI16" s="168"/>
      <c r="AJ16" s="60"/>
      <c r="AK16" s="167"/>
      <c r="AL16" s="168"/>
      <c r="AM16" s="60"/>
      <c r="AN16" s="18"/>
      <c r="AO16" s="18"/>
      <c r="AP16" s="19"/>
      <c r="AQ16" s="64"/>
      <c r="AR16" s="144">
        <f t="shared" si="0"/>
        <v>0</v>
      </c>
      <c r="AS16" s="145"/>
      <c r="AT16" s="4"/>
      <c r="AU16" s="144">
        <f t="shared" si="1"/>
        <v>0</v>
      </c>
      <c r="AV16" s="145"/>
      <c r="AW16" s="60"/>
    </row>
    <row r="17" spans="1:49" ht="12.75" customHeight="1" x14ac:dyDescent="0.2">
      <c r="A17" s="63"/>
      <c r="B17" s="8"/>
      <c r="C17" s="58"/>
      <c r="D17" s="167"/>
      <c r="E17" s="168"/>
      <c r="F17" s="60"/>
      <c r="G17" s="167"/>
      <c r="H17" s="168"/>
      <c r="I17" s="60"/>
      <c r="J17" s="167"/>
      <c r="K17" s="168"/>
      <c r="L17" s="60"/>
      <c r="M17" s="167"/>
      <c r="N17" s="188"/>
      <c r="O17" s="63"/>
      <c r="P17" s="167"/>
      <c r="Q17" s="168"/>
      <c r="R17" s="60"/>
      <c r="S17" s="167"/>
      <c r="T17" s="168"/>
      <c r="U17" s="60"/>
      <c r="V17" s="167"/>
      <c r="W17" s="168"/>
      <c r="X17" s="60"/>
      <c r="Y17" s="167"/>
      <c r="Z17" s="168"/>
      <c r="AA17" s="60"/>
      <c r="AB17" s="167"/>
      <c r="AC17" s="168"/>
      <c r="AD17" s="63"/>
      <c r="AE17" s="167"/>
      <c r="AF17" s="168"/>
      <c r="AG17" s="60"/>
      <c r="AH17" s="167"/>
      <c r="AI17" s="168"/>
      <c r="AJ17" s="60"/>
      <c r="AK17" s="167"/>
      <c r="AL17" s="168"/>
      <c r="AM17" s="60"/>
      <c r="AN17" s="18"/>
      <c r="AO17" s="18"/>
      <c r="AP17" s="19"/>
      <c r="AQ17" s="64"/>
      <c r="AR17" s="144">
        <f t="shared" si="0"/>
        <v>0</v>
      </c>
      <c r="AS17" s="145"/>
      <c r="AT17" s="4"/>
      <c r="AU17" s="144">
        <f t="shared" si="1"/>
        <v>0</v>
      </c>
      <c r="AV17" s="145"/>
      <c r="AW17" s="60"/>
    </row>
    <row r="18" spans="1:49" ht="12.75" customHeight="1" x14ac:dyDescent="0.2">
      <c r="A18" s="63"/>
      <c r="B18" s="8"/>
      <c r="C18" s="58"/>
      <c r="D18" s="167"/>
      <c r="E18" s="168"/>
      <c r="F18" s="60"/>
      <c r="G18" s="167"/>
      <c r="H18" s="168"/>
      <c r="I18" s="60"/>
      <c r="J18" s="167"/>
      <c r="K18" s="168"/>
      <c r="L18" s="60"/>
      <c r="M18" s="167"/>
      <c r="N18" s="188"/>
      <c r="O18" s="63"/>
      <c r="P18" s="167"/>
      <c r="Q18" s="168"/>
      <c r="R18" s="60"/>
      <c r="S18" s="167"/>
      <c r="T18" s="168"/>
      <c r="U18" s="60"/>
      <c r="V18" s="167"/>
      <c r="W18" s="168"/>
      <c r="X18" s="60"/>
      <c r="Y18" s="167"/>
      <c r="Z18" s="168"/>
      <c r="AA18" s="60"/>
      <c r="AB18" s="167"/>
      <c r="AC18" s="168"/>
      <c r="AD18" s="63"/>
      <c r="AE18" s="167"/>
      <c r="AF18" s="168"/>
      <c r="AG18" s="60"/>
      <c r="AH18" s="167"/>
      <c r="AI18" s="168"/>
      <c r="AJ18" s="60"/>
      <c r="AK18" s="167"/>
      <c r="AL18" s="168"/>
      <c r="AM18" s="60"/>
      <c r="AN18" s="18"/>
      <c r="AO18" s="18"/>
      <c r="AP18" s="19"/>
      <c r="AQ18" s="64"/>
      <c r="AR18" s="144">
        <f t="shared" si="0"/>
        <v>0</v>
      </c>
      <c r="AS18" s="145"/>
      <c r="AT18" s="4"/>
      <c r="AU18" s="144">
        <f t="shared" si="1"/>
        <v>0</v>
      </c>
      <c r="AV18" s="145"/>
      <c r="AW18" s="60"/>
    </row>
    <row r="19" spans="1:49" ht="12.75" customHeight="1" x14ac:dyDescent="0.2">
      <c r="A19" s="63"/>
      <c r="B19" s="8"/>
      <c r="C19" s="58"/>
      <c r="D19" s="167"/>
      <c r="E19" s="168"/>
      <c r="F19" s="60"/>
      <c r="G19" s="167"/>
      <c r="H19" s="168"/>
      <c r="I19" s="60"/>
      <c r="J19" s="167"/>
      <c r="K19" s="168"/>
      <c r="L19" s="60"/>
      <c r="M19" s="167"/>
      <c r="N19" s="188"/>
      <c r="O19" s="63"/>
      <c r="P19" s="167"/>
      <c r="Q19" s="168"/>
      <c r="R19" s="60"/>
      <c r="S19" s="167"/>
      <c r="T19" s="168"/>
      <c r="U19" s="60"/>
      <c r="V19" s="167"/>
      <c r="W19" s="168"/>
      <c r="X19" s="60"/>
      <c r="Y19" s="167"/>
      <c r="Z19" s="168"/>
      <c r="AA19" s="60"/>
      <c r="AB19" s="167"/>
      <c r="AC19" s="168"/>
      <c r="AD19" s="63"/>
      <c r="AE19" s="167"/>
      <c r="AF19" s="168"/>
      <c r="AG19" s="60"/>
      <c r="AH19" s="167"/>
      <c r="AI19" s="168"/>
      <c r="AJ19" s="60"/>
      <c r="AK19" s="167"/>
      <c r="AL19" s="168"/>
      <c r="AM19" s="60"/>
      <c r="AN19" s="18"/>
      <c r="AO19" s="18"/>
      <c r="AP19" s="19"/>
      <c r="AQ19" s="64"/>
      <c r="AR19" s="144">
        <f t="shared" si="0"/>
        <v>0</v>
      </c>
      <c r="AS19" s="145"/>
      <c r="AT19" s="4"/>
      <c r="AU19" s="144">
        <f t="shared" si="1"/>
        <v>0</v>
      </c>
      <c r="AV19" s="145"/>
      <c r="AW19" s="60"/>
    </row>
    <row r="20" spans="1:49" ht="12.75" customHeight="1" x14ac:dyDescent="0.2">
      <c r="A20" s="63"/>
      <c r="B20" s="7"/>
      <c r="C20" s="58"/>
      <c r="D20" s="167"/>
      <c r="E20" s="168"/>
      <c r="F20" s="60"/>
      <c r="G20" s="167"/>
      <c r="H20" s="168"/>
      <c r="I20" s="60"/>
      <c r="J20" s="167"/>
      <c r="K20" s="168"/>
      <c r="L20" s="60"/>
      <c r="M20" s="167"/>
      <c r="N20" s="188"/>
      <c r="O20" s="63"/>
      <c r="P20" s="167"/>
      <c r="Q20" s="168"/>
      <c r="R20" s="60"/>
      <c r="S20" s="167"/>
      <c r="T20" s="168"/>
      <c r="U20" s="60"/>
      <c r="V20" s="167"/>
      <c r="W20" s="168"/>
      <c r="X20" s="60"/>
      <c r="Y20" s="167"/>
      <c r="Z20" s="168"/>
      <c r="AA20" s="60"/>
      <c r="AB20" s="167"/>
      <c r="AC20" s="168"/>
      <c r="AD20" s="63"/>
      <c r="AE20" s="167"/>
      <c r="AF20" s="168"/>
      <c r="AG20" s="60"/>
      <c r="AH20" s="167"/>
      <c r="AI20" s="168"/>
      <c r="AJ20" s="60"/>
      <c r="AK20" s="167"/>
      <c r="AL20" s="168"/>
      <c r="AM20" s="60"/>
      <c r="AN20" s="18"/>
      <c r="AO20" s="18"/>
      <c r="AP20" s="19"/>
      <c r="AQ20" s="64"/>
      <c r="AR20" s="144">
        <f t="shared" si="0"/>
        <v>0</v>
      </c>
      <c r="AS20" s="145"/>
      <c r="AT20" s="4"/>
      <c r="AU20" s="144">
        <f t="shared" si="1"/>
        <v>0</v>
      </c>
      <c r="AV20" s="145"/>
      <c r="AW20" s="60"/>
    </row>
    <row r="21" spans="1:49" ht="12.75" customHeight="1" x14ac:dyDescent="0.2">
      <c r="A21" s="63"/>
      <c r="B21" s="8"/>
      <c r="C21" s="58"/>
      <c r="D21" s="167"/>
      <c r="E21" s="168"/>
      <c r="F21" s="60"/>
      <c r="G21" s="167"/>
      <c r="H21" s="168"/>
      <c r="I21" s="60"/>
      <c r="J21" s="167"/>
      <c r="K21" s="168"/>
      <c r="L21" s="60"/>
      <c r="M21" s="167"/>
      <c r="N21" s="188"/>
      <c r="O21" s="63"/>
      <c r="P21" s="167"/>
      <c r="Q21" s="168"/>
      <c r="R21" s="60"/>
      <c r="S21" s="167"/>
      <c r="T21" s="168"/>
      <c r="U21" s="60"/>
      <c r="V21" s="167"/>
      <c r="W21" s="168"/>
      <c r="X21" s="60"/>
      <c r="Y21" s="167"/>
      <c r="Z21" s="168"/>
      <c r="AA21" s="60"/>
      <c r="AB21" s="167"/>
      <c r="AC21" s="168"/>
      <c r="AD21" s="63"/>
      <c r="AE21" s="167"/>
      <c r="AF21" s="168"/>
      <c r="AG21" s="60"/>
      <c r="AH21" s="167"/>
      <c r="AI21" s="168"/>
      <c r="AJ21" s="60"/>
      <c r="AK21" s="167"/>
      <c r="AL21" s="168"/>
      <c r="AM21" s="60"/>
      <c r="AN21" s="18"/>
      <c r="AO21" s="18"/>
      <c r="AP21" s="19"/>
      <c r="AQ21" s="64"/>
      <c r="AR21" s="144">
        <f t="shared" si="0"/>
        <v>0</v>
      </c>
      <c r="AS21" s="145"/>
      <c r="AT21" s="4"/>
      <c r="AU21" s="144">
        <f t="shared" si="1"/>
        <v>0</v>
      </c>
      <c r="AV21" s="145"/>
      <c r="AW21" s="60"/>
    </row>
    <row r="22" spans="1:49" ht="12.75" customHeight="1" x14ac:dyDescent="0.2">
      <c r="A22" s="63"/>
      <c r="B22" s="8"/>
      <c r="C22" s="58"/>
      <c r="D22" s="167"/>
      <c r="E22" s="168"/>
      <c r="F22" s="60"/>
      <c r="G22" s="167"/>
      <c r="H22" s="168"/>
      <c r="I22" s="60"/>
      <c r="J22" s="167"/>
      <c r="K22" s="168"/>
      <c r="L22" s="60"/>
      <c r="M22" s="167"/>
      <c r="N22" s="188"/>
      <c r="O22" s="63"/>
      <c r="P22" s="167"/>
      <c r="Q22" s="168"/>
      <c r="R22" s="60"/>
      <c r="S22" s="167"/>
      <c r="T22" s="168"/>
      <c r="U22" s="60"/>
      <c r="V22" s="167"/>
      <c r="W22" s="168"/>
      <c r="X22" s="60"/>
      <c r="Y22" s="167"/>
      <c r="Z22" s="168"/>
      <c r="AA22" s="60"/>
      <c r="AB22" s="167"/>
      <c r="AC22" s="168"/>
      <c r="AD22" s="63"/>
      <c r="AE22" s="167"/>
      <c r="AF22" s="168"/>
      <c r="AG22" s="60"/>
      <c r="AH22" s="167"/>
      <c r="AI22" s="168"/>
      <c r="AJ22" s="60"/>
      <c r="AK22" s="167"/>
      <c r="AL22" s="168"/>
      <c r="AM22" s="60"/>
      <c r="AN22" s="18"/>
      <c r="AO22" s="18"/>
      <c r="AP22" s="19"/>
      <c r="AQ22" s="64"/>
      <c r="AR22" s="144">
        <f t="shared" si="0"/>
        <v>0</v>
      </c>
      <c r="AS22" s="145"/>
      <c r="AT22" s="4"/>
      <c r="AU22" s="144">
        <f t="shared" si="1"/>
        <v>0</v>
      </c>
      <c r="AV22" s="145"/>
      <c r="AW22" s="60"/>
    </row>
    <row r="23" spans="1:49" ht="12.75" customHeight="1" x14ac:dyDescent="0.2">
      <c r="A23" s="63"/>
      <c r="B23" s="7"/>
      <c r="C23" s="58"/>
      <c r="D23" s="167"/>
      <c r="E23" s="168"/>
      <c r="F23" s="60"/>
      <c r="G23" s="167"/>
      <c r="H23" s="168"/>
      <c r="I23" s="60"/>
      <c r="J23" s="167"/>
      <c r="K23" s="168"/>
      <c r="L23" s="60"/>
      <c r="M23" s="167"/>
      <c r="N23" s="188"/>
      <c r="O23" s="63"/>
      <c r="P23" s="167"/>
      <c r="Q23" s="168"/>
      <c r="R23" s="60"/>
      <c r="S23" s="167"/>
      <c r="T23" s="168"/>
      <c r="U23" s="60"/>
      <c r="V23" s="167"/>
      <c r="W23" s="168"/>
      <c r="X23" s="60"/>
      <c r="Y23" s="167"/>
      <c r="Z23" s="168"/>
      <c r="AA23" s="60"/>
      <c r="AB23" s="167"/>
      <c r="AC23" s="168"/>
      <c r="AD23" s="63"/>
      <c r="AE23" s="167"/>
      <c r="AF23" s="168"/>
      <c r="AG23" s="60"/>
      <c r="AH23" s="167"/>
      <c r="AI23" s="168"/>
      <c r="AJ23" s="60"/>
      <c r="AK23" s="167"/>
      <c r="AL23" s="168"/>
      <c r="AM23" s="60"/>
      <c r="AN23" s="18"/>
      <c r="AO23" s="18"/>
      <c r="AP23" s="19"/>
      <c r="AQ23" s="64"/>
      <c r="AR23" s="144">
        <f t="shared" si="0"/>
        <v>0</v>
      </c>
      <c r="AS23" s="145"/>
      <c r="AT23" s="4"/>
      <c r="AU23" s="144">
        <f t="shared" si="1"/>
        <v>0</v>
      </c>
      <c r="AV23" s="145"/>
      <c r="AW23" s="60"/>
    </row>
    <row r="24" spans="1:49" ht="12.75" customHeight="1" thickBot="1" x14ac:dyDescent="0.25">
      <c r="A24" s="63"/>
      <c r="B24" s="8"/>
      <c r="C24" s="58"/>
      <c r="D24" s="167"/>
      <c r="E24" s="168"/>
      <c r="F24" s="60"/>
      <c r="G24" s="167"/>
      <c r="H24" s="168"/>
      <c r="I24" s="60"/>
      <c r="J24" s="167"/>
      <c r="K24" s="168"/>
      <c r="L24" s="60"/>
      <c r="M24" s="167"/>
      <c r="N24" s="188"/>
      <c r="O24" s="63"/>
      <c r="P24" s="167"/>
      <c r="Q24" s="168"/>
      <c r="R24" s="60"/>
      <c r="S24" s="167"/>
      <c r="T24" s="168"/>
      <c r="U24" s="60"/>
      <c r="V24" s="167"/>
      <c r="W24" s="168"/>
      <c r="X24" s="60"/>
      <c r="Y24" s="167"/>
      <c r="Z24" s="168"/>
      <c r="AA24" s="60"/>
      <c r="AB24" s="167"/>
      <c r="AC24" s="168"/>
      <c r="AD24" s="63"/>
      <c r="AE24" s="167"/>
      <c r="AF24" s="168"/>
      <c r="AG24" s="60"/>
      <c r="AH24" s="167"/>
      <c r="AI24" s="168"/>
      <c r="AJ24" s="60"/>
      <c r="AK24" s="167"/>
      <c r="AL24" s="168"/>
      <c r="AM24" s="60"/>
      <c r="AN24" s="18"/>
      <c r="AO24" s="18"/>
      <c r="AP24" s="19"/>
      <c r="AQ24" s="64"/>
      <c r="AR24" s="157">
        <f>D24+G24+J24+M24+P24+S24+V24+Y24+AB24+AE24+AH24+AK24</f>
        <v>0</v>
      </c>
      <c r="AS24" s="158"/>
      <c r="AT24" s="4"/>
      <c r="AU24" s="157">
        <f>AR24/12</f>
        <v>0</v>
      </c>
      <c r="AV24" s="158"/>
      <c r="AW24" s="60"/>
    </row>
    <row r="25" spans="1:49" ht="13.5" thickBot="1" x14ac:dyDescent="0.25">
      <c r="A25" s="63"/>
      <c r="B25" s="86" t="s">
        <v>39</v>
      </c>
      <c r="C25" s="73"/>
      <c r="D25" s="151">
        <f>SUM(D10:E24)</f>
        <v>0</v>
      </c>
      <c r="E25" s="152"/>
      <c r="F25" s="60"/>
      <c r="G25" s="151">
        <f>SUM(G10:H24)</f>
        <v>0</v>
      </c>
      <c r="H25" s="152"/>
      <c r="I25" s="60"/>
      <c r="J25" s="151">
        <f>SUM(J10:K24)</f>
        <v>0</v>
      </c>
      <c r="K25" s="152"/>
      <c r="L25" s="60"/>
      <c r="M25" s="151">
        <f>SUM(M10:N24)</f>
        <v>0</v>
      </c>
      <c r="N25" s="189"/>
      <c r="O25" s="63"/>
      <c r="P25" s="151">
        <f>SUM(P10:Q24)</f>
        <v>0</v>
      </c>
      <c r="Q25" s="152"/>
      <c r="R25" s="60"/>
      <c r="S25" s="151">
        <f>SUM(S10:T24)</f>
        <v>0</v>
      </c>
      <c r="T25" s="152"/>
      <c r="U25" s="60"/>
      <c r="V25" s="151">
        <f>SUM(V10:W24)</f>
        <v>0</v>
      </c>
      <c r="W25" s="152"/>
      <c r="X25" s="60"/>
      <c r="Y25" s="151">
        <f>SUM(Y10:Z24)</f>
        <v>0</v>
      </c>
      <c r="Z25" s="152"/>
      <c r="AA25" s="60"/>
      <c r="AB25" s="151">
        <f>SUM(AB10:AC24)</f>
        <v>0</v>
      </c>
      <c r="AC25" s="152"/>
      <c r="AD25" s="63"/>
      <c r="AE25" s="151">
        <f>SUM(AE10:AF24)</f>
        <v>0</v>
      </c>
      <c r="AF25" s="152"/>
      <c r="AG25" s="60"/>
      <c r="AH25" s="151">
        <f>SUM(AH10:AI24)</f>
        <v>0</v>
      </c>
      <c r="AI25" s="152"/>
      <c r="AJ25" s="60"/>
      <c r="AK25" s="151">
        <f>SUM(AK10:AL24)</f>
        <v>0</v>
      </c>
      <c r="AL25" s="152"/>
      <c r="AM25" s="60"/>
      <c r="AN25" s="18"/>
      <c r="AO25" s="18"/>
      <c r="AP25" s="19"/>
      <c r="AQ25" s="64"/>
      <c r="AR25" s="151">
        <f>SUM(AR10:AS24)</f>
        <v>0</v>
      </c>
      <c r="AS25" s="152"/>
      <c r="AT25" s="4"/>
      <c r="AU25" s="151">
        <f>SUM(AU10:AV24)</f>
        <v>0</v>
      </c>
      <c r="AV25" s="152"/>
      <c r="AW25" s="60"/>
    </row>
    <row r="26" spans="1:49" ht="6" customHeight="1" x14ac:dyDescent="0.2">
      <c r="A26" s="63"/>
      <c r="B26" s="74"/>
      <c r="C26" s="58"/>
      <c r="D26" s="153"/>
      <c r="E26" s="154"/>
      <c r="F26" s="60"/>
      <c r="G26" s="153"/>
      <c r="H26" s="154"/>
      <c r="I26" s="60"/>
      <c r="J26" s="153"/>
      <c r="K26" s="154"/>
      <c r="L26" s="60"/>
      <c r="M26" s="153"/>
      <c r="N26" s="194"/>
      <c r="O26" s="63"/>
      <c r="P26" s="153"/>
      <c r="Q26" s="154"/>
      <c r="R26" s="60"/>
      <c r="S26" s="153"/>
      <c r="T26" s="154"/>
      <c r="U26" s="60"/>
      <c r="V26" s="153"/>
      <c r="W26" s="154"/>
      <c r="X26" s="60"/>
      <c r="Y26" s="153"/>
      <c r="Z26" s="154"/>
      <c r="AA26" s="60"/>
      <c r="AB26" s="153"/>
      <c r="AC26" s="154"/>
      <c r="AD26" s="63"/>
      <c r="AE26" s="153"/>
      <c r="AF26" s="154"/>
      <c r="AG26" s="60"/>
      <c r="AH26" s="153"/>
      <c r="AI26" s="154"/>
      <c r="AJ26" s="60"/>
      <c r="AK26" s="153"/>
      <c r="AL26" s="154"/>
      <c r="AM26" s="60"/>
      <c r="AN26" s="18"/>
      <c r="AO26" s="18"/>
      <c r="AP26" s="19"/>
      <c r="AQ26" s="64"/>
      <c r="AR26" s="153"/>
      <c r="AS26" s="154"/>
      <c r="AT26" s="4"/>
      <c r="AU26" s="153"/>
      <c r="AV26" s="154"/>
      <c r="AW26" s="60"/>
    </row>
    <row r="27" spans="1:49" ht="13.5" thickBot="1" x14ac:dyDescent="0.25">
      <c r="A27" s="63"/>
      <c r="B27" s="87" t="s">
        <v>0</v>
      </c>
      <c r="C27" s="73"/>
      <c r="D27" s="155">
        <f>D7-D25</f>
        <v>0</v>
      </c>
      <c r="E27" s="156"/>
      <c r="F27" s="75"/>
      <c r="G27" s="155">
        <f>G7-G25</f>
        <v>0</v>
      </c>
      <c r="H27" s="156"/>
      <c r="I27" s="60"/>
      <c r="J27" s="155">
        <f>J7-J25</f>
        <v>0</v>
      </c>
      <c r="K27" s="156"/>
      <c r="L27" s="60"/>
      <c r="M27" s="155">
        <f>M7-M25</f>
        <v>0</v>
      </c>
      <c r="N27" s="195"/>
      <c r="O27" s="63"/>
      <c r="P27" s="155">
        <f>P7-P25</f>
        <v>0</v>
      </c>
      <c r="Q27" s="156"/>
      <c r="R27" s="60"/>
      <c r="S27" s="155">
        <f>S7-S25</f>
        <v>0</v>
      </c>
      <c r="T27" s="156"/>
      <c r="U27" s="60"/>
      <c r="V27" s="155">
        <f>V7-V25</f>
        <v>0</v>
      </c>
      <c r="W27" s="156"/>
      <c r="X27" s="60"/>
      <c r="Y27" s="155">
        <f>Y7-Y25</f>
        <v>0</v>
      </c>
      <c r="Z27" s="156"/>
      <c r="AA27" s="60"/>
      <c r="AB27" s="155">
        <f>AB7-AB25</f>
        <v>0</v>
      </c>
      <c r="AC27" s="156"/>
      <c r="AD27" s="63"/>
      <c r="AE27" s="155">
        <f>AE7-AE25</f>
        <v>0</v>
      </c>
      <c r="AF27" s="156"/>
      <c r="AG27" s="60"/>
      <c r="AH27" s="155">
        <f>AH7-AH25</f>
        <v>0</v>
      </c>
      <c r="AI27" s="156"/>
      <c r="AJ27" s="60"/>
      <c r="AK27" s="155">
        <f>AK7-AK25</f>
        <v>0</v>
      </c>
      <c r="AL27" s="156"/>
      <c r="AM27" s="60"/>
      <c r="AN27" s="18"/>
      <c r="AO27" s="18"/>
      <c r="AP27" s="19"/>
      <c r="AQ27" s="64"/>
      <c r="AR27" s="173">
        <f>AR7-AR25</f>
        <v>0</v>
      </c>
      <c r="AS27" s="174"/>
      <c r="AT27" s="4"/>
      <c r="AU27" s="173">
        <f>AU7-AU25</f>
        <v>0</v>
      </c>
      <c r="AV27" s="174"/>
      <c r="AW27" s="60"/>
    </row>
    <row r="28" spans="1:49" ht="3.75" customHeight="1" thickBot="1" x14ac:dyDescent="0.25">
      <c r="A28" s="73"/>
      <c r="B28" s="76"/>
      <c r="C28" s="77"/>
      <c r="D28" s="77"/>
      <c r="E28" s="77"/>
      <c r="F28" s="77"/>
      <c r="G28" s="77"/>
      <c r="H28" s="77"/>
      <c r="I28" s="75"/>
      <c r="J28" s="77"/>
      <c r="K28" s="77"/>
      <c r="L28" s="75"/>
      <c r="M28" s="77"/>
      <c r="N28" s="77"/>
      <c r="O28" s="81"/>
      <c r="P28" s="61"/>
      <c r="Q28" s="77"/>
      <c r="R28" s="75"/>
      <c r="S28" s="77"/>
      <c r="T28" s="77"/>
      <c r="U28" s="75"/>
      <c r="V28" s="77"/>
      <c r="W28" s="77"/>
      <c r="X28" s="75"/>
      <c r="Y28" s="77"/>
      <c r="Z28" s="77"/>
      <c r="AA28" s="75"/>
      <c r="AB28" s="77"/>
      <c r="AC28" s="108"/>
      <c r="AD28" s="81"/>
      <c r="AE28" s="61"/>
      <c r="AF28" s="77"/>
      <c r="AG28" s="75"/>
      <c r="AH28" s="77"/>
      <c r="AI28" s="77"/>
      <c r="AJ28" s="75"/>
      <c r="AK28" s="77"/>
      <c r="AL28" s="77"/>
      <c r="AM28" s="75"/>
      <c r="AN28" s="18"/>
      <c r="AO28" s="18"/>
      <c r="AP28" s="19"/>
      <c r="AQ28" s="76"/>
      <c r="AR28" s="5"/>
      <c r="AS28" s="5"/>
      <c r="AT28" s="67"/>
      <c r="AU28" s="5"/>
      <c r="AV28" s="5"/>
      <c r="AW28" s="75"/>
    </row>
    <row r="29" spans="1:49" ht="7.5" customHeight="1" thickBot="1" x14ac:dyDescent="0.25">
      <c r="A29" s="1"/>
      <c r="B29" s="1"/>
      <c r="C29" s="1"/>
      <c r="D29" s="1"/>
      <c r="E29" s="1"/>
      <c r="F29" s="1"/>
      <c r="G29" s="1"/>
      <c r="H29" s="1"/>
      <c r="I29" s="5"/>
      <c r="J29" s="1"/>
      <c r="K29" s="1"/>
      <c r="L29" s="5"/>
      <c r="M29" s="1"/>
      <c r="N29" s="1"/>
      <c r="O29" s="62"/>
      <c r="P29" s="3"/>
      <c r="Q29" s="1"/>
      <c r="R29" s="5"/>
      <c r="S29" s="1"/>
      <c r="T29" s="1"/>
      <c r="U29" s="5"/>
      <c r="V29" s="1"/>
      <c r="W29" s="1"/>
      <c r="X29" s="5"/>
      <c r="Y29" s="1"/>
      <c r="Z29" s="1"/>
      <c r="AA29" s="5"/>
      <c r="AB29" s="1"/>
      <c r="AC29" s="4"/>
      <c r="AD29" s="62"/>
      <c r="AE29" s="3"/>
      <c r="AF29" s="1"/>
      <c r="AG29" s="5"/>
      <c r="AH29" s="1"/>
      <c r="AI29" s="1"/>
      <c r="AJ29" s="5"/>
      <c r="AK29" s="1"/>
      <c r="AL29" s="1"/>
      <c r="AM29" s="109"/>
      <c r="AN29" s="23"/>
      <c r="AO29" s="23"/>
      <c r="AP29" s="23"/>
      <c r="AQ29" s="1"/>
      <c r="AR29" s="1"/>
      <c r="AS29" s="1"/>
      <c r="AT29" s="5"/>
      <c r="AU29" s="1"/>
      <c r="AV29" s="1"/>
      <c r="AW29" s="5"/>
    </row>
    <row r="30" spans="1:49" ht="3.75" customHeight="1" thickBot="1" x14ac:dyDescent="0.25">
      <c r="A30" s="54"/>
      <c r="B30" s="77"/>
      <c r="C30" s="55"/>
      <c r="D30" s="77"/>
      <c r="E30" s="77"/>
      <c r="F30" s="55"/>
      <c r="G30" s="77"/>
      <c r="H30" s="77"/>
      <c r="I30" s="56"/>
      <c r="J30" s="77"/>
      <c r="K30" s="77"/>
      <c r="L30" s="56"/>
      <c r="M30" s="77"/>
      <c r="N30" s="77"/>
      <c r="O30" s="72"/>
      <c r="P30" s="61"/>
      <c r="Q30" s="77"/>
      <c r="R30" s="56"/>
      <c r="S30" s="77"/>
      <c r="T30" s="77"/>
      <c r="U30" s="56"/>
      <c r="V30" s="77"/>
      <c r="W30" s="77"/>
      <c r="X30" s="56"/>
      <c r="Y30" s="77"/>
      <c r="Z30" s="77"/>
      <c r="AA30" s="56"/>
      <c r="AB30" s="77"/>
      <c r="AC30" s="108"/>
      <c r="AD30" s="72"/>
      <c r="AE30" s="61"/>
      <c r="AF30" s="77"/>
      <c r="AG30" s="56"/>
      <c r="AH30" s="77"/>
      <c r="AI30" s="77"/>
      <c r="AJ30" s="56"/>
      <c r="AK30" s="77"/>
      <c r="AL30" s="77"/>
      <c r="AM30" s="56"/>
      <c r="AN30" s="18"/>
      <c r="AO30" s="18"/>
      <c r="AP30" s="19"/>
      <c r="AQ30" s="55"/>
      <c r="AR30" s="5"/>
      <c r="AS30" s="5"/>
      <c r="AT30" s="66"/>
      <c r="AU30" s="5"/>
      <c r="AV30" s="5"/>
      <c r="AW30" s="56"/>
    </row>
    <row r="31" spans="1:49" ht="12.75" customHeight="1" x14ac:dyDescent="0.2">
      <c r="A31" s="58"/>
      <c r="B31" s="88" t="s">
        <v>3</v>
      </c>
      <c r="C31" s="60"/>
      <c r="D31" s="181" t="s">
        <v>4</v>
      </c>
      <c r="E31" s="182"/>
      <c r="F31" s="60"/>
      <c r="G31" s="181" t="s">
        <v>4</v>
      </c>
      <c r="H31" s="182"/>
      <c r="I31" s="60"/>
      <c r="J31" s="181" t="s">
        <v>4</v>
      </c>
      <c r="K31" s="182"/>
      <c r="L31" s="60"/>
      <c r="M31" s="181" t="s">
        <v>4</v>
      </c>
      <c r="N31" s="197"/>
      <c r="O31" s="63"/>
      <c r="P31" s="181" t="s">
        <v>4</v>
      </c>
      <c r="Q31" s="182"/>
      <c r="R31" s="60"/>
      <c r="S31" s="181" t="s">
        <v>4</v>
      </c>
      <c r="T31" s="182"/>
      <c r="U31" s="60"/>
      <c r="V31" s="181" t="s">
        <v>4</v>
      </c>
      <c r="W31" s="182"/>
      <c r="X31" s="60"/>
      <c r="Y31" s="181" t="s">
        <v>4</v>
      </c>
      <c r="Z31" s="182"/>
      <c r="AA31" s="60"/>
      <c r="AB31" s="181" t="s">
        <v>4</v>
      </c>
      <c r="AC31" s="182"/>
      <c r="AD31" s="63"/>
      <c r="AE31" s="181" t="s">
        <v>4</v>
      </c>
      <c r="AF31" s="182"/>
      <c r="AG31" s="60"/>
      <c r="AH31" s="181" t="s">
        <v>4</v>
      </c>
      <c r="AI31" s="182"/>
      <c r="AJ31" s="60"/>
      <c r="AK31" s="181" t="s">
        <v>4</v>
      </c>
      <c r="AL31" s="182"/>
      <c r="AM31" s="60"/>
      <c r="AN31" s="18"/>
      <c r="AO31" s="18"/>
      <c r="AP31" s="19"/>
      <c r="AQ31" s="64"/>
      <c r="AR31" s="181" t="s">
        <v>29</v>
      </c>
      <c r="AS31" s="182"/>
      <c r="AT31" s="4"/>
      <c r="AU31" s="181" t="s">
        <v>30</v>
      </c>
      <c r="AV31" s="182"/>
      <c r="AW31" s="60"/>
    </row>
    <row r="32" spans="1:49" ht="12.75" customHeight="1" x14ac:dyDescent="0.2">
      <c r="A32" s="58"/>
      <c r="B32" s="78" t="s">
        <v>5</v>
      </c>
      <c r="C32" s="60"/>
      <c r="D32" s="192" t="str">
        <f>IF((D7)=0,"",D7)</f>
        <v/>
      </c>
      <c r="E32" s="193"/>
      <c r="F32" s="60"/>
      <c r="G32" s="192" t="str">
        <f>IF((G7)=0,"",G7)</f>
        <v/>
      </c>
      <c r="H32" s="193"/>
      <c r="I32" s="60"/>
      <c r="J32" s="192" t="str">
        <f>IF((J7)=0,"",J7)</f>
        <v/>
      </c>
      <c r="K32" s="193"/>
      <c r="L32" s="60"/>
      <c r="M32" s="192" t="str">
        <f>IF((M7)=0,"",M7)</f>
        <v/>
      </c>
      <c r="N32" s="196"/>
      <c r="O32" s="63"/>
      <c r="P32" s="192" t="str">
        <f>IF((P7)=0,"",P7)</f>
        <v/>
      </c>
      <c r="Q32" s="193"/>
      <c r="R32" s="60"/>
      <c r="S32" s="192" t="str">
        <f>IF((S7)=0,"",S7)</f>
        <v/>
      </c>
      <c r="T32" s="193"/>
      <c r="U32" s="60"/>
      <c r="V32" s="192" t="str">
        <f>IF((V7)=0,"",V7)</f>
        <v/>
      </c>
      <c r="W32" s="193"/>
      <c r="X32" s="60"/>
      <c r="Y32" s="192" t="str">
        <f>IF((Y7)=0,"",Y7)</f>
        <v/>
      </c>
      <c r="Z32" s="193"/>
      <c r="AA32" s="60"/>
      <c r="AB32" s="192" t="str">
        <f>IF((AB7)=0,"",AB7)</f>
        <v/>
      </c>
      <c r="AC32" s="193"/>
      <c r="AD32" s="63"/>
      <c r="AE32" s="192" t="str">
        <f>IF((AE7)=0,"",AE7)</f>
        <v/>
      </c>
      <c r="AF32" s="193"/>
      <c r="AG32" s="60"/>
      <c r="AH32" s="192" t="str">
        <f>IF((AH7)=0,"",AH7)</f>
        <v/>
      </c>
      <c r="AI32" s="193"/>
      <c r="AJ32" s="60"/>
      <c r="AK32" s="192" t="str">
        <f>IF((AK7)=0,"",AK7)</f>
        <v/>
      </c>
      <c r="AL32" s="193"/>
      <c r="AM32" s="60"/>
      <c r="AN32" s="18"/>
      <c r="AO32" s="18"/>
      <c r="AP32" s="19"/>
      <c r="AQ32" s="64"/>
      <c r="AR32" s="144" t="str">
        <f>IF((AR7)=0,"",AR7)</f>
        <v/>
      </c>
      <c r="AS32" s="145"/>
      <c r="AT32" s="4"/>
      <c r="AU32" s="144" t="str">
        <f>IF((AU7)=0,"",AU7)</f>
        <v/>
      </c>
      <c r="AV32" s="145"/>
      <c r="AW32" s="60"/>
    </row>
    <row r="33" spans="1:49" ht="12.75" customHeight="1" x14ac:dyDescent="0.2">
      <c r="A33" s="58"/>
      <c r="B33" s="78" t="s">
        <v>6</v>
      </c>
      <c r="C33" s="60"/>
      <c r="D33" s="192" t="str">
        <f>IF((D25)=0,"",D25)</f>
        <v/>
      </c>
      <c r="E33" s="193"/>
      <c r="F33" s="60"/>
      <c r="G33" s="192" t="str">
        <f>IF((G25)=0,"",G25)</f>
        <v/>
      </c>
      <c r="H33" s="193"/>
      <c r="I33" s="60"/>
      <c r="J33" s="192" t="str">
        <f>IF((J25)=0,"",J25)</f>
        <v/>
      </c>
      <c r="K33" s="193"/>
      <c r="L33" s="60"/>
      <c r="M33" s="192" t="str">
        <f>IF((M25)=0,"",M25)</f>
        <v/>
      </c>
      <c r="N33" s="196"/>
      <c r="O33" s="63"/>
      <c r="P33" s="192" t="str">
        <f>IF((P25)=0,"",P25)</f>
        <v/>
      </c>
      <c r="Q33" s="193"/>
      <c r="R33" s="60"/>
      <c r="S33" s="192" t="str">
        <f>IF((S25)=0,"",S25)</f>
        <v/>
      </c>
      <c r="T33" s="193"/>
      <c r="U33" s="60"/>
      <c r="V33" s="192" t="str">
        <f>IF((V25)=0,"",V25)</f>
        <v/>
      </c>
      <c r="W33" s="193"/>
      <c r="X33" s="60"/>
      <c r="Y33" s="192" t="str">
        <f>IF((Y25)=0,"",Y25)</f>
        <v/>
      </c>
      <c r="Z33" s="193"/>
      <c r="AA33" s="60"/>
      <c r="AB33" s="192" t="str">
        <f>IF((AB25)=0,"",AB25)</f>
        <v/>
      </c>
      <c r="AC33" s="193"/>
      <c r="AD33" s="63"/>
      <c r="AE33" s="192" t="str">
        <f>IF((AE25)=0,"",AE25)</f>
        <v/>
      </c>
      <c r="AF33" s="193"/>
      <c r="AG33" s="60"/>
      <c r="AH33" s="192" t="str">
        <f>IF((AH25)=0,"",AH25)</f>
        <v/>
      </c>
      <c r="AI33" s="193"/>
      <c r="AJ33" s="60"/>
      <c r="AK33" s="192" t="str">
        <f>IF((AK25)=0,"",AK25)</f>
        <v/>
      </c>
      <c r="AL33" s="193"/>
      <c r="AM33" s="60"/>
      <c r="AN33" s="18"/>
      <c r="AO33" s="18"/>
      <c r="AP33" s="19"/>
      <c r="AQ33" s="64"/>
      <c r="AR33" s="144" t="str">
        <f>IF((AR25)=0,"",AR25)</f>
        <v/>
      </c>
      <c r="AS33" s="145"/>
      <c r="AT33" s="4"/>
      <c r="AU33" s="144" t="str">
        <f>IF((AU25)=0,"",AU25)</f>
        <v/>
      </c>
      <c r="AV33" s="145"/>
      <c r="AW33" s="60"/>
    </row>
    <row r="34" spans="1:49" ht="13.5" customHeight="1" thickBot="1" x14ac:dyDescent="0.25">
      <c r="A34" s="58"/>
      <c r="B34" s="89" t="s">
        <v>2</v>
      </c>
      <c r="C34" s="60"/>
      <c r="D34" s="155" t="str">
        <f>IF(D7=0,"",(IF(D25=0,"",(D32-D33))))</f>
        <v/>
      </c>
      <c r="E34" s="156"/>
      <c r="F34" s="60"/>
      <c r="G34" s="155" t="str">
        <f>IF(G7=0,"",(IF(G25=0,"",(G32-G33))))</f>
        <v/>
      </c>
      <c r="H34" s="156"/>
      <c r="I34" s="60"/>
      <c r="J34" s="155" t="str">
        <f>IF(J7=0,"",(IF(J25=0,"",(J32-J33))))</f>
        <v/>
      </c>
      <c r="K34" s="156"/>
      <c r="L34" s="60"/>
      <c r="M34" s="155" t="str">
        <f>IF(M7=0,"",(IF(M25=0,"",(M32-M33))))</f>
        <v/>
      </c>
      <c r="N34" s="195"/>
      <c r="O34" s="63"/>
      <c r="P34" s="155" t="str">
        <f>IF(P7=0,"",(IF(P25=0,"",(P32-P33))))</f>
        <v/>
      </c>
      <c r="Q34" s="156"/>
      <c r="R34" s="60"/>
      <c r="S34" s="155" t="str">
        <f>IF(S7=0,"",(IF(S25=0,"",(S32-S33))))</f>
        <v/>
      </c>
      <c r="T34" s="156"/>
      <c r="U34" s="60"/>
      <c r="V34" s="155" t="str">
        <f>IF(V7=0,"",(IF(V25=0,"",(V32-V33))))</f>
        <v/>
      </c>
      <c r="W34" s="156"/>
      <c r="X34" s="60"/>
      <c r="Y34" s="155" t="str">
        <f>IF(Y7=0,"",(IF(Y25=0,"",(Y32-Y33))))</f>
        <v/>
      </c>
      <c r="Z34" s="156"/>
      <c r="AA34" s="60"/>
      <c r="AB34" s="155" t="str">
        <f>IF(AB7=0,"",(IF(AB25=0,"",(AB32-AB33))))</f>
        <v/>
      </c>
      <c r="AC34" s="156"/>
      <c r="AD34" s="63"/>
      <c r="AE34" s="155" t="str">
        <f>IF(AE7=0,"",(IF(AE25=0,"",(AE32-AE33))))</f>
        <v/>
      </c>
      <c r="AF34" s="156"/>
      <c r="AG34" s="60"/>
      <c r="AH34" s="155" t="str">
        <f>IF(AH7=0,"",(IF(AH25=0,"",(AH32-AH33))))</f>
        <v/>
      </c>
      <c r="AI34" s="156"/>
      <c r="AJ34" s="60"/>
      <c r="AK34" s="155" t="str">
        <f>IF(AK7=0,"",(IF(AK25=0,"",(AK32-AK33))))</f>
        <v/>
      </c>
      <c r="AL34" s="156"/>
      <c r="AM34" s="60"/>
      <c r="AN34" s="18"/>
      <c r="AO34" s="18"/>
      <c r="AP34" s="19"/>
      <c r="AQ34" s="64"/>
      <c r="AR34" s="173" t="str">
        <f>IF(AR7=0,"",(IF(AR25=0,"",(AR32-AR33))))</f>
        <v/>
      </c>
      <c r="AS34" s="174"/>
      <c r="AT34" s="4"/>
      <c r="AU34" s="173" t="str">
        <f>IF(AU7=0,"",(IF(AU25=0,"",(AU32-AU33))))</f>
        <v/>
      </c>
      <c r="AV34" s="174"/>
      <c r="AW34" s="60"/>
    </row>
    <row r="35" spans="1:49" s="2" customFormat="1" ht="9" customHeight="1" thickBot="1" x14ac:dyDescent="0.25">
      <c r="A35" s="63"/>
      <c r="B35" s="6"/>
      <c r="C35" s="60"/>
      <c r="D35" s="3"/>
      <c r="E35" s="4"/>
      <c r="F35" s="60"/>
      <c r="G35" s="3"/>
      <c r="H35" s="4"/>
      <c r="I35" s="60"/>
      <c r="J35" s="3"/>
      <c r="K35" s="4"/>
      <c r="L35" s="60"/>
      <c r="M35" s="3"/>
      <c r="N35" s="1"/>
      <c r="O35" s="63"/>
      <c r="P35" s="3"/>
      <c r="Q35" s="4"/>
      <c r="R35" s="60"/>
      <c r="S35" s="3"/>
      <c r="T35" s="4"/>
      <c r="U35" s="60"/>
      <c r="V35" s="3"/>
      <c r="W35" s="4"/>
      <c r="X35" s="60"/>
      <c r="Y35" s="3"/>
      <c r="Z35" s="4"/>
      <c r="AA35" s="60"/>
      <c r="AB35" s="3"/>
      <c r="AC35" s="4"/>
      <c r="AD35" s="63"/>
      <c r="AE35" s="3"/>
      <c r="AF35" s="4"/>
      <c r="AG35" s="60"/>
      <c r="AH35" s="3"/>
      <c r="AI35" s="4"/>
      <c r="AJ35" s="60"/>
      <c r="AK35" s="3"/>
      <c r="AL35" s="4"/>
      <c r="AM35" s="60"/>
      <c r="AN35" s="18"/>
      <c r="AO35" s="18"/>
      <c r="AP35" s="19"/>
      <c r="AQ35" s="64"/>
      <c r="AR35" s="3"/>
      <c r="AS35" s="4"/>
      <c r="AT35" s="4"/>
      <c r="AU35" s="3"/>
      <c r="AV35" s="4"/>
      <c r="AW35" s="60"/>
    </row>
    <row r="36" spans="1:49" s="2" customFormat="1" ht="15.6" customHeight="1" x14ac:dyDescent="0.2">
      <c r="A36" s="63"/>
      <c r="B36" s="177" t="s">
        <v>41</v>
      </c>
      <c r="C36" s="60"/>
      <c r="D36" s="179" t="str">
        <f>IF(D34="","",IF(D34&lt;0,"Toma de Conta Informa:",IF(D34=0,"Toma de Conta Informa:","Toma de Conta Informa:")))</f>
        <v/>
      </c>
      <c r="E36" s="180"/>
      <c r="F36" s="60"/>
      <c r="G36" s="179" t="str">
        <f>IF(G34="","",IF(G34&lt;0,"Toma de Conta Informa:",IF(G34=0,"Toma de Conta Informa:","Toma de Conta Informa:")))</f>
        <v/>
      </c>
      <c r="H36" s="180"/>
      <c r="I36" s="60"/>
      <c r="J36" s="179" t="str">
        <f>IF(J34="","",IF(J34&lt;0,"Toma de Conta Informa:",IF(J34=0,"Toma de Conta Informa:","Toma de Conta Informa:")))</f>
        <v/>
      </c>
      <c r="K36" s="180"/>
      <c r="L36" s="60"/>
      <c r="M36" s="179" t="str">
        <f>IF(M34="","",IF(M34&lt;0,"Toma de Conta Informa:",IF(M34=0,"Toma de Conta Informa:","Toma de Conta Informa:")))</f>
        <v/>
      </c>
      <c r="N36" s="180"/>
      <c r="O36" s="63"/>
      <c r="P36" s="179" t="str">
        <f>IF(P34="","",IF(P34&lt;0,"Toma de Conta Informa:",IF(P34=0,"Toma de Conta Informa:","Toma de Conta Informa:")))</f>
        <v/>
      </c>
      <c r="Q36" s="180"/>
      <c r="R36" s="60"/>
      <c r="S36" s="179" t="str">
        <f>IF(S34="","",IF(S34&lt;0,"Toma de Conta Informa:",IF(S34=0,"Toma de Conta Informa:","Toma de Conta Informa:")))</f>
        <v/>
      </c>
      <c r="T36" s="180"/>
      <c r="U36" s="60"/>
      <c r="V36" s="179" t="str">
        <f>IF(V34="","",IF(V34&lt;0,"Toma de Conta Informa:",IF(V34=0,"Toma de Conta Informa:","Toma de Conta Informa:")))</f>
        <v/>
      </c>
      <c r="W36" s="180"/>
      <c r="X36" s="60"/>
      <c r="Y36" s="179" t="str">
        <f>IF(Y34="","",IF(Y34&lt;0,"Toma de Conta Informa:",IF(Y34=0,"Toma de Conta Informa:","Toma de Conta Informa:")))</f>
        <v/>
      </c>
      <c r="Z36" s="180"/>
      <c r="AA36" s="60"/>
      <c r="AB36" s="179" t="str">
        <f>IF(AB34="","",IF(AB34&lt;0,"Toma de Conta Informa:",IF(AB34=0,"Toma de Conta Informa:","Toma de Conta Informa:")))</f>
        <v/>
      </c>
      <c r="AC36" s="180"/>
      <c r="AD36" s="63"/>
      <c r="AE36" s="179" t="str">
        <f>IF(AE34="","",IF(AE34&lt;0,"Toma de Conta Informa:",IF(AE34=0,"Toma de Conta Informa:","Toma de Conta Informa:")))</f>
        <v/>
      </c>
      <c r="AF36" s="180"/>
      <c r="AG36" s="60"/>
      <c r="AH36" s="179" t="str">
        <f>IF(AH34="","",IF(AH34&lt;0,"Toma de Conta Informa:",IF(AH34=0,"Toma de Conta Informa:","Toma de Conta Informa:")))</f>
        <v/>
      </c>
      <c r="AI36" s="180"/>
      <c r="AJ36" s="60"/>
      <c r="AK36" s="179" t="str">
        <f>IF(AK34="","",IF(AK34&lt;0,"Toma de Conta Informa:",IF(AK34=0,"Toma de Conta Informa:","Toma de Conta Informa:")))</f>
        <v/>
      </c>
      <c r="AL36" s="180"/>
      <c r="AM36" s="60"/>
      <c r="AN36" s="18"/>
      <c r="AO36" s="18"/>
      <c r="AP36" s="19"/>
      <c r="AQ36" s="64"/>
      <c r="AR36" s="179" t="str">
        <f>IF(AR34="","",IF(AR34&lt;0,"Toma de Conta Informa:",IF(AR34=0,"Toma de Conta Informa:","Toma de Conta Informa:")))</f>
        <v/>
      </c>
      <c r="AS36" s="180"/>
      <c r="AT36" s="4"/>
      <c r="AU36" s="179" t="str">
        <f>IF(AU34="","",IF(AU34&lt;0,"Toma de Conta Informa:",IF(AU34=0,"Toma de Conta Informa:","Toma de Conta Informa:")))</f>
        <v/>
      </c>
      <c r="AV36" s="180"/>
      <c r="AW36" s="60"/>
    </row>
    <row r="37" spans="1:49" s="1" customFormat="1" ht="16.149999999999999" customHeight="1" thickBot="1" x14ac:dyDescent="0.25">
      <c r="A37" s="63"/>
      <c r="B37" s="178"/>
      <c r="C37" s="60"/>
      <c r="D37" s="190" t="str">
        <f>IF(D34="","",IF(D34&lt;0,"Atenção - Resultado Mensal Negativo",IF(D34=0,"Nem Positivo nem Negativo - No Limite","Parabéns - Resultado Mensal Positivo")))</f>
        <v/>
      </c>
      <c r="E37" s="191"/>
      <c r="F37" s="60"/>
      <c r="G37" s="190" t="str">
        <f>IF(G34="","",IF(G34&lt;0,"Atenção - Resultado Mensal Negativo",IF(G34=0,"Nem Positivo nem Negativo - No Limite","Parabéns - Resultado Mensal Positivo")))</f>
        <v/>
      </c>
      <c r="H37" s="191"/>
      <c r="I37" s="60"/>
      <c r="J37" s="190" t="str">
        <f>IF(J34="","",IF(J34&lt;0,"Atenção - Resultado Mensal Negativo",IF(J34=0,"Nem Positivo nem Negativo - No Limite","Parabéns - Resultado Mensal Positivo")))</f>
        <v/>
      </c>
      <c r="K37" s="191"/>
      <c r="L37" s="60"/>
      <c r="M37" s="190" t="str">
        <f>IF(M34="","",IF(M34&lt;0,"Atenção - Resultado Mensal Negativo",IF(M34=0,"Nem Positivo nem Negativo - No Limite","Parabéns - Resultado Mensal Positivo")))</f>
        <v/>
      </c>
      <c r="N37" s="191"/>
      <c r="O37" s="63"/>
      <c r="P37" s="190" t="str">
        <f>IF(P34="","",IF(P34&lt;0,"Atenção - Resultado Mensal Negativo",IF(P34=0,"Nem Positivo nem Negativo - No Limite","Parabéns - Resultado Mensal Positivo")))</f>
        <v/>
      </c>
      <c r="Q37" s="191"/>
      <c r="R37" s="75"/>
      <c r="S37" s="190" t="str">
        <f>IF(S34="","",IF(S34&lt;0,"Atenção - Resultado Mensal Negativo",IF(S34=0,"Nem Positivo nem Negativo - No Limite","Parabéns - Resultado Mensal Positivo")))</f>
        <v/>
      </c>
      <c r="T37" s="191"/>
      <c r="U37" s="75"/>
      <c r="V37" s="190" t="str">
        <f>IF(V34="","",IF(V34&lt;0,"Atenção - Resultado Mensal Negativo",IF(V34=0,"Nem Positivo nem Negativo - No Limite","Parabéns - Resultado Mensal Positivo")))</f>
        <v/>
      </c>
      <c r="W37" s="191"/>
      <c r="X37" s="75"/>
      <c r="Y37" s="190" t="str">
        <f>IF(Y34="","",IF(Y34&lt;0,"Atenção - Resultado Mensal Negativo",IF(Y34=0,"Nem Positivo nem Negativo - No Limite","Parabéns - Resultado Mensal Positivo")))</f>
        <v/>
      </c>
      <c r="Z37" s="191"/>
      <c r="AA37" s="75"/>
      <c r="AB37" s="190" t="str">
        <f>IF(AB34="","",IF(AB34&lt;0,"Atenção - Resultado Mensal Negativo",IF(AB34=0,"Nem Positivo nem Negativo - No Limite","Parabéns - Resultado Mensal Positivo")))</f>
        <v/>
      </c>
      <c r="AC37" s="191"/>
      <c r="AD37" s="63"/>
      <c r="AE37" s="190" t="str">
        <f>IF(AE34="","",IF(AE34&lt;0,"Atenção - Resultado Mensal Negativo",IF(AE34=0,"Nem Positivo nem Negativo - No Limite","Parabéns - Resultado Mensal Positivo")))</f>
        <v/>
      </c>
      <c r="AF37" s="191"/>
      <c r="AG37" s="60"/>
      <c r="AH37" s="190" t="str">
        <f>IF(AH34="","",IF(AH34&lt;0,"Atenção - Resultado Mensal Negativo",IF(AH34=0,"Nem Positivo nem Negativo - No Limite","Parabéns - Resultado Mensal Positivo")))</f>
        <v/>
      </c>
      <c r="AI37" s="191"/>
      <c r="AJ37" s="60"/>
      <c r="AK37" s="190" t="str">
        <f>IF(AK34="","",IF(AK34&lt;0,"Atenção - Resultado Mensal Negativo",IF(AK34=0,"Nem Positivo nem Negativo - No Limite","Parabéns - Resultado Mensal Positivo")))</f>
        <v/>
      </c>
      <c r="AL37" s="191"/>
      <c r="AM37" s="60"/>
      <c r="AN37" s="18"/>
      <c r="AO37" s="18"/>
      <c r="AP37" s="19"/>
      <c r="AQ37" s="64"/>
      <c r="AR37" s="190" t="str">
        <f>IF(AR34="","",IF(AR34&lt;0,"Atenção - Resultado Mensal Negativo",IF(AR34=0,"Nem Positivo nem Negativo - No Limite","Parabéns - Resultado Mensal Positivo")))</f>
        <v/>
      </c>
      <c r="AS37" s="191"/>
      <c r="AT37" s="4"/>
      <c r="AU37" s="190" t="str">
        <f>IF(AU34="","",IF(AU34&lt;0,"Atenção - Resultado Mensal Negativo",IF(AU34=0,"Nem Positivo nem Negativo - No Limite","Parabéns - Resultado Mensal Positivo")))</f>
        <v/>
      </c>
      <c r="AV37" s="191"/>
      <c r="AW37" s="60"/>
    </row>
    <row r="38" spans="1:49" s="2" customFormat="1" ht="3.75" customHeight="1" thickBot="1" x14ac:dyDescent="0.25">
      <c r="A38" s="73"/>
      <c r="B38" s="76"/>
      <c r="C38" s="76"/>
      <c r="D38" s="77"/>
      <c r="E38" s="77"/>
      <c r="F38" s="76"/>
      <c r="G38" s="77"/>
      <c r="H38" s="77"/>
      <c r="I38" s="75"/>
      <c r="J38" s="77"/>
      <c r="K38" s="77"/>
      <c r="L38" s="75"/>
      <c r="M38" s="77"/>
      <c r="N38" s="77"/>
      <c r="O38" s="81"/>
      <c r="P38" s="76"/>
      <c r="Q38" s="76"/>
      <c r="R38" s="75"/>
      <c r="S38" s="76"/>
      <c r="T38" s="76"/>
      <c r="U38" s="75"/>
      <c r="V38" s="76"/>
      <c r="W38" s="76"/>
      <c r="X38" s="75"/>
      <c r="Y38" s="76"/>
      <c r="Z38" s="76"/>
      <c r="AA38" s="75"/>
      <c r="AB38" s="76"/>
      <c r="AC38" s="76"/>
      <c r="AD38" s="81"/>
      <c r="AE38" s="61"/>
      <c r="AF38" s="77"/>
      <c r="AG38" s="75"/>
      <c r="AH38" s="77"/>
      <c r="AI38" s="77"/>
      <c r="AJ38" s="75"/>
      <c r="AK38" s="77"/>
      <c r="AL38" s="77"/>
      <c r="AM38" s="75"/>
      <c r="AN38" s="18"/>
      <c r="AO38" s="18"/>
      <c r="AP38" s="19"/>
      <c r="AQ38" s="76"/>
      <c r="AR38" s="5"/>
      <c r="AS38" s="5"/>
      <c r="AT38" s="67"/>
      <c r="AU38" s="5"/>
      <c r="AV38" s="5"/>
      <c r="AW38" s="75"/>
    </row>
    <row r="39" spans="1:49" ht="3.75" customHeight="1" thickBot="1" x14ac:dyDescent="0.25">
      <c r="A39" s="59"/>
      <c r="B39" s="79"/>
      <c r="C39" s="2"/>
      <c r="D39" s="2"/>
      <c r="E39" s="2"/>
      <c r="F39" s="2"/>
      <c r="G39" s="2"/>
      <c r="H39" s="2"/>
      <c r="I39" s="80"/>
      <c r="J39" s="2"/>
      <c r="K39" s="2"/>
      <c r="L39" s="2"/>
      <c r="M39" s="2"/>
      <c r="N39" s="2"/>
      <c r="O39" s="63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106"/>
      <c r="AE39" s="2"/>
      <c r="AF39" s="2"/>
      <c r="AG39" s="2"/>
      <c r="AH39" s="2"/>
      <c r="AI39" s="2"/>
      <c r="AJ39" s="2"/>
      <c r="AK39" s="2"/>
      <c r="AL39" s="2"/>
      <c r="AM39" s="58"/>
      <c r="AN39" s="20"/>
      <c r="AO39" s="21"/>
      <c r="AP39" s="22"/>
      <c r="AQ39" s="64"/>
      <c r="AR39" s="2"/>
      <c r="AS39" s="2"/>
      <c r="AT39" s="63"/>
      <c r="AU39" s="2"/>
      <c r="AV39" s="2"/>
      <c r="AW39" s="63"/>
    </row>
    <row r="40" spans="1:49" ht="16.5" customHeight="1" x14ac:dyDescent="0.2">
      <c r="A40" s="63"/>
      <c r="B40" s="198"/>
      <c r="C40" s="199"/>
      <c r="D40" s="199"/>
      <c r="E40" s="199"/>
      <c r="F40" s="199"/>
      <c r="G40" s="199"/>
      <c r="H40" s="199"/>
      <c r="I40" s="199"/>
      <c r="J40" s="199"/>
      <c r="K40" s="199"/>
      <c r="L40" s="199"/>
      <c r="M40" s="199"/>
      <c r="N40" s="200"/>
      <c r="O40" s="63"/>
      <c r="P40" s="142"/>
      <c r="Q40" s="207"/>
      <c r="R40" s="207"/>
      <c r="S40" s="207"/>
      <c r="T40" s="207"/>
      <c r="U40" s="207"/>
      <c r="V40" s="207"/>
      <c r="W40" s="207"/>
      <c r="X40" s="207"/>
      <c r="Y40" s="207"/>
      <c r="Z40" s="207"/>
      <c r="AA40" s="207"/>
      <c r="AB40" s="207"/>
      <c r="AC40" s="143"/>
      <c r="AD40" s="107"/>
      <c r="AE40" s="142"/>
      <c r="AF40" s="207"/>
      <c r="AG40" s="207"/>
      <c r="AH40" s="207"/>
      <c r="AI40" s="207"/>
      <c r="AJ40" s="207"/>
      <c r="AK40" s="207"/>
      <c r="AL40" s="207"/>
      <c r="AM40" s="207"/>
      <c r="AN40" s="207"/>
      <c r="AO40" s="207"/>
      <c r="AP40" s="207"/>
      <c r="AQ40" s="207"/>
      <c r="AR40" s="207"/>
      <c r="AS40" s="207"/>
      <c r="AT40" s="207"/>
      <c r="AU40" s="207"/>
      <c r="AV40" s="143"/>
      <c r="AW40" s="72"/>
    </row>
    <row r="41" spans="1:49" ht="16.5" customHeight="1" x14ac:dyDescent="0.2">
      <c r="A41" s="63"/>
      <c r="B41" s="201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3"/>
      <c r="O41" s="63"/>
      <c r="P41" s="208"/>
      <c r="Q41" s="209"/>
      <c r="R41" s="209"/>
      <c r="S41" s="209"/>
      <c r="T41" s="209"/>
      <c r="U41" s="209"/>
      <c r="V41" s="209"/>
      <c r="W41" s="209"/>
      <c r="X41" s="209"/>
      <c r="Y41" s="209"/>
      <c r="Z41" s="209"/>
      <c r="AA41" s="209"/>
      <c r="AB41" s="209"/>
      <c r="AC41" s="210"/>
      <c r="AD41" s="106"/>
      <c r="AE41" s="208"/>
      <c r="AF41" s="209"/>
      <c r="AG41" s="209"/>
      <c r="AH41" s="209"/>
      <c r="AI41" s="209"/>
      <c r="AJ41" s="209"/>
      <c r="AK41" s="209"/>
      <c r="AL41" s="209"/>
      <c r="AM41" s="209"/>
      <c r="AN41" s="209"/>
      <c r="AO41" s="209"/>
      <c r="AP41" s="209"/>
      <c r="AQ41" s="209"/>
      <c r="AR41" s="209"/>
      <c r="AS41" s="209"/>
      <c r="AT41" s="209"/>
      <c r="AU41" s="209"/>
      <c r="AV41" s="210"/>
      <c r="AW41" s="63"/>
    </row>
    <row r="42" spans="1:49" ht="15.75" customHeight="1" x14ac:dyDescent="0.2">
      <c r="A42" s="63"/>
      <c r="B42" s="201"/>
      <c r="C42" s="202"/>
      <c r="D42" s="202"/>
      <c r="E42" s="202"/>
      <c r="F42" s="202"/>
      <c r="G42" s="202"/>
      <c r="H42" s="202"/>
      <c r="I42" s="202"/>
      <c r="J42" s="202"/>
      <c r="K42" s="202"/>
      <c r="L42" s="202"/>
      <c r="M42" s="202"/>
      <c r="N42" s="203"/>
      <c r="O42" s="63"/>
      <c r="P42" s="208"/>
      <c r="Q42" s="209"/>
      <c r="R42" s="209"/>
      <c r="S42" s="209"/>
      <c r="T42" s="209"/>
      <c r="U42" s="209"/>
      <c r="V42" s="209"/>
      <c r="W42" s="209"/>
      <c r="X42" s="209"/>
      <c r="Y42" s="209"/>
      <c r="Z42" s="209"/>
      <c r="AA42" s="209"/>
      <c r="AB42" s="209"/>
      <c r="AC42" s="210"/>
      <c r="AD42" s="63"/>
      <c r="AE42" s="208"/>
      <c r="AF42" s="209"/>
      <c r="AG42" s="209"/>
      <c r="AH42" s="209"/>
      <c r="AI42" s="209"/>
      <c r="AJ42" s="209"/>
      <c r="AK42" s="209"/>
      <c r="AL42" s="209"/>
      <c r="AM42" s="209"/>
      <c r="AN42" s="209"/>
      <c r="AO42" s="209"/>
      <c r="AP42" s="209"/>
      <c r="AQ42" s="209"/>
      <c r="AR42" s="209"/>
      <c r="AS42" s="209"/>
      <c r="AT42" s="209"/>
      <c r="AU42" s="209"/>
      <c r="AV42" s="210"/>
      <c r="AW42" s="63"/>
    </row>
    <row r="43" spans="1:49" ht="6" customHeight="1" x14ac:dyDescent="0.2">
      <c r="A43" s="63"/>
      <c r="B43" s="201"/>
      <c r="C43" s="202"/>
      <c r="D43" s="202"/>
      <c r="E43" s="202"/>
      <c r="F43" s="202"/>
      <c r="G43" s="202"/>
      <c r="H43" s="202"/>
      <c r="I43" s="202"/>
      <c r="J43" s="202"/>
      <c r="K43" s="202"/>
      <c r="L43" s="202"/>
      <c r="M43" s="202"/>
      <c r="N43" s="203"/>
      <c r="O43" s="63"/>
      <c r="P43" s="208"/>
      <c r="Q43" s="209"/>
      <c r="R43" s="209"/>
      <c r="S43" s="209"/>
      <c r="T43" s="209"/>
      <c r="U43" s="209"/>
      <c r="V43" s="209"/>
      <c r="W43" s="209"/>
      <c r="X43" s="209"/>
      <c r="Y43" s="209"/>
      <c r="Z43" s="209"/>
      <c r="AA43" s="209"/>
      <c r="AB43" s="209"/>
      <c r="AC43" s="210"/>
      <c r="AD43" s="63"/>
      <c r="AE43" s="208"/>
      <c r="AF43" s="209"/>
      <c r="AG43" s="209"/>
      <c r="AH43" s="209"/>
      <c r="AI43" s="209"/>
      <c r="AJ43" s="209"/>
      <c r="AK43" s="209"/>
      <c r="AL43" s="209"/>
      <c r="AM43" s="209"/>
      <c r="AN43" s="209"/>
      <c r="AO43" s="209"/>
      <c r="AP43" s="209"/>
      <c r="AQ43" s="209"/>
      <c r="AR43" s="209"/>
      <c r="AS43" s="209"/>
      <c r="AT43" s="209"/>
      <c r="AU43" s="209"/>
      <c r="AV43" s="210"/>
      <c r="AW43" s="63"/>
    </row>
    <row r="44" spans="1:49" ht="12.75" x14ac:dyDescent="0.2">
      <c r="A44" s="63"/>
      <c r="B44" s="201"/>
      <c r="C44" s="202"/>
      <c r="D44" s="202"/>
      <c r="E44" s="202"/>
      <c r="F44" s="202"/>
      <c r="G44" s="202"/>
      <c r="H44" s="202"/>
      <c r="I44" s="202"/>
      <c r="J44" s="202"/>
      <c r="K44" s="202"/>
      <c r="L44" s="202"/>
      <c r="M44" s="202"/>
      <c r="N44" s="203"/>
      <c r="O44" s="63"/>
      <c r="P44" s="208"/>
      <c r="Q44" s="209"/>
      <c r="R44" s="209"/>
      <c r="S44" s="209"/>
      <c r="T44" s="209"/>
      <c r="U44" s="209"/>
      <c r="V44" s="209"/>
      <c r="W44" s="209"/>
      <c r="X44" s="209"/>
      <c r="Y44" s="209"/>
      <c r="Z44" s="209"/>
      <c r="AA44" s="209"/>
      <c r="AB44" s="209"/>
      <c r="AC44" s="210"/>
      <c r="AD44" s="63"/>
      <c r="AE44" s="208"/>
      <c r="AF44" s="209"/>
      <c r="AG44" s="209"/>
      <c r="AH44" s="209"/>
      <c r="AI44" s="209"/>
      <c r="AJ44" s="209"/>
      <c r="AK44" s="209"/>
      <c r="AL44" s="209"/>
      <c r="AM44" s="209"/>
      <c r="AN44" s="209"/>
      <c r="AO44" s="209"/>
      <c r="AP44" s="209"/>
      <c r="AQ44" s="209"/>
      <c r="AR44" s="209"/>
      <c r="AS44" s="209"/>
      <c r="AT44" s="209"/>
      <c r="AU44" s="209"/>
      <c r="AV44" s="210"/>
      <c r="AW44" s="63"/>
    </row>
    <row r="45" spans="1:49" ht="16.5" customHeight="1" thickBot="1" x14ac:dyDescent="0.25">
      <c r="A45" s="81"/>
      <c r="B45" s="204"/>
      <c r="C45" s="205"/>
      <c r="D45" s="205"/>
      <c r="E45" s="205"/>
      <c r="F45" s="205"/>
      <c r="G45" s="205"/>
      <c r="H45" s="205"/>
      <c r="I45" s="205"/>
      <c r="J45" s="205"/>
      <c r="K45" s="205"/>
      <c r="L45" s="205"/>
      <c r="M45" s="205"/>
      <c r="N45" s="206"/>
      <c r="O45" s="81"/>
      <c r="P45" s="146"/>
      <c r="Q45" s="211"/>
      <c r="R45" s="211"/>
      <c r="S45" s="211"/>
      <c r="T45" s="211"/>
      <c r="U45" s="211"/>
      <c r="V45" s="211"/>
      <c r="W45" s="211"/>
      <c r="X45" s="211"/>
      <c r="Y45" s="211"/>
      <c r="Z45" s="211"/>
      <c r="AA45" s="211"/>
      <c r="AB45" s="211"/>
      <c r="AC45" s="147"/>
      <c r="AD45" s="81"/>
      <c r="AE45" s="146"/>
      <c r="AF45" s="211"/>
      <c r="AG45" s="211"/>
      <c r="AH45" s="211"/>
      <c r="AI45" s="211"/>
      <c r="AJ45" s="211"/>
      <c r="AK45" s="211"/>
      <c r="AL45" s="211"/>
      <c r="AM45" s="211"/>
      <c r="AN45" s="211"/>
      <c r="AO45" s="211"/>
      <c r="AP45" s="211"/>
      <c r="AQ45" s="211"/>
      <c r="AR45" s="211"/>
      <c r="AS45" s="211"/>
      <c r="AT45" s="211"/>
      <c r="AU45" s="211"/>
      <c r="AV45" s="147"/>
      <c r="AW45" s="81"/>
    </row>
    <row r="46" spans="1:49" ht="6.6" customHeight="1" x14ac:dyDescent="0.2"/>
  </sheetData>
  <sheetProtection algorithmName="SHA-512" hashValue="6Z7DPLTolE9CN6NzhN3qogYcasyW6qk8FYOdddhUdw7OZaM6JQ/pVJH++EMDQtvlRtGFdEIHlUVjcmTPRlpwpw==" saltValue="437K4mISSH/YrKO0v0Dd6A==" spinCount="100000" sheet="1" objects="1" scenarios="1" selectLockedCells="1"/>
  <mergeCells count="438">
    <mergeCell ref="B40:N45"/>
    <mergeCell ref="P40:AC45"/>
    <mergeCell ref="AE40:AV45"/>
    <mergeCell ref="D2:E2"/>
    <mergeCell ref="G2:H2"/>
    <mergeCell ref="J2:K2"/>
    <mergeCell ref="M2:N2"/>
    <mergeCell ref="P2:Q2"/>
    <mergeCell ref="S2:T2"/>
    <mergeCell ref="AR2:AS2"/>
    <mergeCell ref="AU2:AV2"/>
    <mergeCell ref="V2:W2"/>
    <mergeCell ref="Y2:Z2"/>
    <mergeCell ref="AB2:AC2"/>
    <mergeCell ref="AE2:AF2"/>
    <mergeCell ref="AH2:AI2"/>
    <mergeCell ref="AK2:AL2"/>
    <mergeCell ref="V4:W4"/>
    <mergeCell ref="V5:W5"/>
    <mergeCell ref="V6:W6"/>
    <mergeCell ref="Y13:Z13"/>
    <mergeCell ref="Y14:Z14"/>
    <mergeCell ref="Y15:Z15"/>
    <mergeCell ref="V7:W7"/>
    <mergeCell ref="V24:W24"/>
    <mergeCell ref="S17:T17"/>
    <mergeCell ref="S18:T18"/>
    <mergeCell ref="S19:T19"/>
    <mergeCell ref="S20:T20"/>
    <mergeCell ref="S21:T21"/>
    <mergeCell ref="S22:T22"/>
    <mergeCell ref="S11:T11"/>
    <mergeCell ref="S12:T12"/>
    <mergeCell ref="S13:T13"/>
    <mergeCell ref="S14:T14"/>
    <mergeCell ref="S15:T15"/>
    <mergeCell ref="S16:T16"/>
    <mergeCell ref="V12:W12"/>
    <mergeCell ref="P24:Q24"/>
    <mergeCell ref="P25:Q25"/>
    <mergeCell ref="P26:Q26"/>
    <mergeCell ref="P27:Q27"/>
    <mergeCell ref="S4:T4"/>
    <mergeCell ref="S5:T5"/>
    <mergeCell ref="S6:T6"/>
    <mergeCell ref="S7:T7"/>
    <mergeCell ref="S9:T9"/>
    <mergeCell ref="S10:T10"/>
    <mergeCell ref="P4:Q4"/>
    <mergeCell ref="P5:Q5"/>
    <mergeCell ref="P6:Q6"/>
    <mergeCell ref="P7:Q7"/>
    <mergeCell ref="P9:Q9"/>
    <mergeCell ref="P10:Q10"/>
    <mergeCell ref="P11:Q11"/>
    <mergeCell ref="P12:Q12"/>
    <mergeCell ref="S23:T23"/>
    <mergeCell ref="S24:T24"/>
    <mergeCell ref="S25:T25"/>
    <mergeCell ref="S26:T26"/>
    <mergeCell ref="S27:T27"/>
    <mergeCell ref="AH31:AI31"/>
    <mergeCell ref="AK31:AL31"/>
    <mergeCell ref="AR31:AS31"/>
    <mergeCell ref="AU31:AV31"/>
    <mergeCell ref="D32:E32"/>
    <mergeCell ref="G32:H32"/>
    <mergeCell ref="J32:K32"/>
    <mergeCell ref="M32:N32"/>
    <mergeCell ref="P32:Q32"/>
    <mergeCell ref="S32:T32"/>
    <mergeCell ref="V32:W32"/>
    <mergeCell ref="Y32:Z32"/>
    <mergeCell ref="AB32:AC32"/>
    <mergeCell ref="G31:H31"/>
    <mergeCell ref="J31:K31"/>
    <mergeCell ref="M31:N31"/>
    <mergeCell ref="P31:Q31"/>
    <mergeCell ref="S31:T31"/>
    <mergeCell ref="V31:W31"/>
    <mergeCell ref="Y31:Z31"/>
    <mergeCell ref="AB31:AC31"/>
    <mergeCell ref="AE31:AF31"/>
    <mergeCell ref="D33:E33"/>
    <mergeCell ref="G33:H33"/>
    <mergeCell ref="J33:K33"/>
    <mergeCell ref="M33:N33"/>
    <mergeCell ref="P33:Q33"/>
    <mergeCell ref="V33:W33"/>
    <mergeCell ref="AK33:AL33"/>
    <mergeCell ref="AK32:AL32"/>
    <mergeCell ref="AR33:AS33"/>
    <mergeCell ref="AR32:AS32"/>
    <mergeCell ref="V36:W36"/>
    <mergeCell ref="Y36:Z36"/>
    <mergeCell ref="AE36:AF36"/>
    <mergeCell ref="AH36:AI36"/>
    <mergeCell ref="AK36:AL36"/>
    <mergeCell ref="AU33:AV33"/>
    <mergeCell ref="AU32:AV32"/>
    <mergeCell ref="G34:H34"/>
    <mergeCell ref="J34:K34"/>
    <mergeCell ref="M34:N34"/>
    <mergeCell ref="P34:Q34"/>
    <mergeCell ref="S34:T34"/>
    <mergeCell ref="AH32:AI32"/>
    <mergeCell ref="Y33:Z33"/>
    <mergeCell ref="AE33:AF33"/>
    <mergeCell ref="AE32:AF32"/>
    <mergeCell ref="V34:W34"/>
    <mergeCell ref="AB33:AC33"/>
    <mergeCell ref="AH33:AI33"/>
    <mergeCell ref="AR36:AS36"/>
    <mergeCell ref="AU36:AV36"/>
    <mergeCell ref="AU34:AV34"/>
    <mergeCell ref="AE34:AF34"/>
    <mergeCell ref="AH34:AI34"/>
    <mergeCell ref="AK34:AL34"/>
    <mergeCell ref="AR34:AS34"/>
    <mergeCell ref="AE37:AF37"/>
    <mergeCell ref="AH37:AI37"/>
    <mergeCell ref="AK37:AL37"/>
    <mergeCell ref="AR37:AS37"/>
    <mergeCell ref="AU37:AV37"/>
    <mergeCell ref="D37:E37"/>
    <mergeCell ref="G37:H37"/>
    <mergeCell ref="J37:K37"/>
    <mergeCell ref="M37:N37"/>
    <mergeCell ref="P37:Q37"/>
    <mergeCell ref="S37:T37"/>
    <mergeCell ref="P21:Q21"/>
    <mergeCell ref="P22:Q22"/>
    <mergeCell ref="P23:Q23"/>
    <mergeCell ref="M26:N26"/>
    <mergeCell ref="M27:N27"/>
    <mergeCell ref="J27:K27"/>
    <mergeCell ref="J21:K21"/>
    <mergeCell ref="J22:K22"/>
    <mergeCell ref="J23:K23"/>
    <mergeCell ref="J24:K24"/>
    <mergeCell ref="J25:K25"/>
    <mergeCell ref="J26:K26"/>
    <mergeCell ref="G26:H26"/>
    <mergeCell ref="G27:H27"/>
    <mergeCell ref="J36:K36"/>
    <mergeCell ref="M36:N36"/>
    <mergeCell ref="P36:Q36"/>
    <mergeCell ref="S36:T36"/>
    <mergeCell ref="V37:W37"/>
    <mergeCell ref="Y37:Z37"/>
    <mergeCell ref="AB37:AC37"/>
    <mergeCell ref="AB36:AC36"/>
    <mergeCell ref="Y34:Z34"/>
    <mergeCell ref="AB34:AC34"/>
    <mergeCell ref="S33:T33"/>
    <mergeCell ref="P13:Q13"/>
    <mergeCell ref="P14:Q14"/>
    <mergeCell ref="P15:Q15"/>
    <mergeCell ref="P16:Q16"/>
    <mergeCell ref="P17:Q17"/>
    <mergeCell ref="P18:Q18"/>
    <mergeCell ref="P19:Q19"/>
    <mergeCell ref="P20:Q20"/>
    <mergeCell ref="V13:W13"/>
    <mergeCell ref="V14:W14"/>
    <mergeCell ref="V15:W15"/>
    <mergeCell ref="V16:W16"/>
    <mergeCell ref="V17:W17"/>
    <mergeCell ref="V18:W18"/>
    <mergeCell ref="V19:W19"/>
    <mergeCell ref="V25:W25"/>
    <mergeCell ref="V26:W26"/>
    <mergeCell ref="M21:N21"/>
    <mergeCell ref="M22:N22"/>
    <mergeCell ref="M23:N23"/>
    <mergeCell ref="M24:N24"/>
    <mergeCell ref="M25:N25"/>
    <mergeCell ref="M14:N14"/>
    <mergeCell ref="M15:N15"/>
    <mergeCell ref="M16:N16"/>
    <mergeCell ref="M17:N17"/>
    <mergeCell ref="M18:N18"/>
    <mergeCell ref="M19:N19"/>
    <mergeCell ref="J20:K20"/>
    <mergeCell ref="J9:K9"/>
    <mergeCell ref="J10:K10"/>
    <mergeCell ref="J11:K11"/>
    <mergeCell ref="J12:K12"/>
    <mergeCell ref="J13:K13"/>
    <mergeCell ref="J14:K14"/>
    <mergeCell ref="M4:N4"/>
    <mergeCell ref="M5:N5"/>
    <mergeCell ref="M6:N6"/>
    <mergeCell ref="M7:N7"/>
    <mergeCell ref="M9:N9"/>
    <mergeCell ref="M10:N10"/>
    <mergeCell ref="M11:N11"/>
    <mergeCell ref="M12:N12"/>
    <mergeCell ref="M13:N13"/>
    <mergeCell ref="M20:N20"/>
    <mergeCell ref="G3:H3"/>
    <mergeCell ref="J3:K3"/>
    <mergeCell ref="J4:K4"/>
    <mergeCell ref="J5:K5"/>
    <mergeCell ref="J6:K6"/>
    <mergeCell ref="J7:K7"/>
    <mergeCell ref="G23:H23"/>
    <mergeCell ref="G24:H24"/>
    <mergeCell ref="G25:H25"/>
    <mergeCell ref="G15:H15"/>
    <mergeCell ref="G16:H16"/>
    <mergeCell ref="G17:H17"/>
    <mergeCell ref="G4:H4"/>
    <mergeCell ref="G5:H5"/>
    <mergeCell ref="G6:H6"/>
    <mergeCell ref="G7:H7"/>
    <mergeCell ref="G9:H9"/>
    <mergeCell ref="G10:H10"/>
    <mergeCell ref="G11:H11"/>
    <mergeCell ref="J15:K15"/>
    <mergeCell ref="J16:K16"/>
    <mergeCell ref="J17:K17"/>
    <mergeCell ref="J18:K18"/>
    <mergeCell ref="J19:K19"/>
    <mergeCell ref="B36:B37"/>
    <mergeCell ref="D36:E36"/>
    <mergeCell ref="G36:H36"/>
    <mergeCell ref="D31:E31"/>
    <mergeCell ref="D34:E34"/>
    <mergeCell ref="D12:E12"/>
    <mergeCell ref="D13:E13"/>
    <mergeCell ref="D14:E14"/>
    <mergeCell ref="D15:E15"/>
    <mergeCell ref="D16:E16"/>
    <mergeCell ref="D17:E17"/>
    <mergeCell ref="G18:H18"/>
    <mergeCell ref="G19:H19"/>
    <mergeCell ref="G20:H20"/>
    <mergeCell ref="G21:H21"/>
    <mergeCell ref="G22:H22"/>
    <mergeCell ref="D19:E19"/>
    <mergeCell ref="D20:E20"/>
    <mergeCell ref="D21:E21"/>
    <mergeCell ref="D22:E22"/>
    <mergeCell ref="D18:E18"/>
    <mergeCell ref="G12:H12"/>
    <mergeCell ref="G13:H13"/>
    <mergeCell ref="G14:H14"/>
    <mergeCell ref="D3:E3"/>
    <mergeCell ref="D4:E4"/>
    <mergeCell ref="D5:E5"/>
    <mergeCell ref="D6:E6"/>
    <mergeCell ref="D26:E26"/>
    <mergeCell ref="D27:E27"/>
    <mergeCell ref="D23:E23"/>
    <mergeCell ref="D24:E24"/>
    <mergeCell ref="D10:E10"/>
    <mergeCell ref="D11:E11"/>
    <mergeCell ref="D7:E7"/>
    <mergeCell ref="D25:E25"/>
    <mergeCell ref="D9:E9"/>
    <mergeCell ref="V27:W27"/>
    <mergeCell ref="Y4:Z4"/>
    <mergeCell ref="Y5:Z5"/>
    <mergeCell ref="Y6:Z6"/>
    <mergeCell ref="V21:W21"/>
    <mergeCell ref="V22:W22"/>
    <mergeCell ref="Y19:Z19"/>
    <mergeCell ref="Y20:Z20"/>
    <mergeCell ref="Y21:Z21"/>
    <mergeCell ref="Y22:Z22"/>
    <mergeCell ref="Y7:Z7"/>
    <mergeCell ref="Y9:Z9"/>
    <mergeCell ref="Y10:Z10"/>
    <mergeCell ref="Y11:Z11"/>
    <mergeCell ref="Y12:Z12"/>
    <mergeCell ref="Y16:Z16"/>
    <mergeCell ref="Y25:Z25"/>
    <mergeCell ref="Y26:Z26"/>
    <mergeCell ref="Y27:Z27"/>
    <mergeCell ref="V9:W9"/>
    <mergeCell ref="V10:W10"/>
    <mergeCell ref="V11:W11"/>
    <mergeCell ref="V20:W20"/>
    <mergeCell ref="V23:W23"/>
    <mergeCell ref="Y23:Z23"/>
    <mergeCell ref="Y24:Z24"/>
    <mergeCell ref="Y17:Z17"/>
    <mergeCell ref="Y18:Z18"/>
    <mergeCell ref="AB15:AC15"/>
    <mergeCell ref="AB16:AC16"/>
    <mergeCell ref="AB17:AC17"/>
    <mergeCell ref="AB18:AC18"/>
    <mergeCell ref="AB7:AC7"/>
    <mergeCell ref="AB9:AC9"/>
    <mergeCell ref="AB10:AC10"/>
    <mergeCell ref="AB11:AC11"/>
    <mergeCell ref="AB12:AC12"/>
    <mergeCell ref="AR27:AS27"/>
    <mergeCell ref="AU27:AV27"/>
    <mergeCell ref="AR26:AS26"/>
    <mergeCell ref="AU26:AV26"/>
    <mergeCell ref="AU7:AV7"/>
    <mergeCell ref="AB19:AC19"/>
    <mergeCell ref="AB20:AC20"/>
    <mergeCell ref="AB21:AC21"/>
    <mergeCell ref="AB22:AC22"/>
    <mergeCell ref="AB23:AC23"/>
    <mergeCell ref="AB26:AC26"/>
    <mergeCell ref="AB27:AC27"/>
    <mergeCell ref="AU23:AV23"/>
    <mergeCell ref="AU24:AV24"/>
    <mergeCell ref="AH22:AI22"/>
    <mergeCell ref="AH23:AI23"/>
    <mergeCell ref="AH24:AI24"/>
    <mergeCell ref="AE25:AF25"/>
    <mergeCell ref="AE26:AF26"/>
    <mergeCell ref="AE27:AF27"/>
    <mergeCell ref="AU16:AV16"/>
    <mergeCell ref="AU17:AV17"/>
    <mergeCell ref="AU18:AV18"/>
    <mergeCell ref="AU19:AV19"/>
    <mergeCell ref="AE7:AF7"/>
    <mergeCell ref="AB25:AC25"/>
    <mergeCell ref="AB24:AC24"/>
    <mergeCell ref="AB13:AC13"/>
    <mergeCell ref="AB14:AC14"/>
    <mergeCell ref="AE9:AF9"/>
    <mergeCell ref="AE10:AF10"/>
    <mergeCell ref="AE11:AF11"/>
    <mergeCell ref="AE12:AF12"/>
    <mergeCell ref="AE13:AF13"/>
    <mergeCell ref="AE14:AF14"/>
    <mergeCell ref="AE15:AF15"/>
    <mergeCell ref="AE16:AF16"/>
    <mergeCell ref="AE17:AF17"/>
    <mergeCell ref="AE18:AF18"/>
    <mergeCell ref="AE19:AF19"/>
    <mergeCell ref="AE20:AF20"/>
    <mergeCell ref="AE21:AF21"/>
    <mergeCell ref="AE22:AF22"/>
    <mergeCell ref="AE23:AF23"/>
    <mergeCell ref="AE24:AF24"/>
    <mergeCell ref="AU20:AV20"/>
    <mergeCell ref="AU21:AV21"/>
    <mergeCell ref="AU22:AV22"/>
    <mergeCell ref="AH4:AI4"/>
    <mergeCell ref="AH5:AI5"/>
    <mergeCell ref="AH6:AI6"/>
    <mergeCell ref="AU25:AV25"/>
    <mergeCell ref="AU10:AV10"/>
    <mergeCell ref="AU11:AV11"/>
    <mergeCell ref="AU12:AV12"/>
    <mergeCell ref="AU13:AV13"/>
    <mergeCell ref="AU14:AV14"/>
    <mergeCell ref="AU15:AV15"/>
    <mergeCell ref="AH7:AI7"/>
    <mergeCell ref="AH9:AI9"/>
    <mergeCell ref="AH10:AI10"/>
    <mergeCell ref="AH11:AI11"/>
    <mergeCell ref="AH12:AI12"/>
    <mergeCell ref="AR7:AS7"/>
    <mergeCell ref="AK9:AL9"/>
    <mergeCell ref="AK10:AL10"/>
    <mergeCell ref="AK11:AL11"/>
    <mergeCell ref="AK12:AL12"/>
    <mergeCell ref="AH13:AI13"/>
    <mergeCell ref="AR20:AS20"/>
    <mergeCell ref="AR21:AS21"/>
    <mergeCell ref="AR22:AS22"/>
    <mergeCell ref="AR23:AS23"/>
    <mergeCell ref="AR14:AS14"/>
    <mergeCell ref="AR15:AS15"/>
    <mergeCell ref="AR16:AS16"/>
    <mergeCell ref="AR17:AS17"/>
    <mergeCell ref="AR18:AS18"/>
    <mergeCell ref="AR19:AS19"/>
    <mergeCell ref="AK7:AL7"/>
    <mergeCell ref="AH25:AI25"/>
    <mergeCell ref="AH19:AI19"/>
    <mergeCell ref="AH20:AI20"/>
    <mergeCell ref="AH21:AI21"/>
    <mergeCell ref="AK13:AL13"/>
    <mergeCell ref="AK14:AL14"/>
    <mergeCell ref="AK15:AL15"/>
    <mergeCell ref="AK16:AL16"/>
    <mergeCell ref="AK17:AL17"/>
    <mergeCell ref="AK18:AL18"/>
    <mergeCell ref="AK19:AL19"/>
    <mergeCell ref="AK20:AL20"/>
    <mergeCell ref="AK21:AL21"/>
    <mergeCell ref="AK22:AL22"/>
    <mergeCell ref="AK23:AL23"/>
    <mergeCell ref="AK24:AL24"/>
    <mergeCell ref="AH14:AI14"/>
    <mergeCell ref="AH15:AI15"/>
    <mergeCell ref="AH16:AI16"/>
    <mergeCell ref="AH17:AI17"/>
    <mergeCell ref="AH18:AI18"/>
    <mergeCell ref="Y3:Z3"/>
    <mergeCell ref="V3:W3"/>
    <mergeCell ref="S3:T3"/>
    <mergeCell ref="P3:Q3"/>
    <mergeCell ref="M3:N3"/>
    <mergeCell ref="AK25:AL25"/>
    <mergeCell ref="AK26:AL26"/>
    <mergeCell ref="AK27:AL27"/>
    <mergeCell ref="AU5:AV5"/>
    <mergeCell ref="AU4:AV4"/>
    <mergeCell ref="AU6:AV6"/>
    <mergeCell ref="AR10:AS10"/>
    <mergeCell ref="AR11:AS11"/>
    <mergeCell ref="AR12:AS12"/>
    <mergeCell ref="AR13:AS13"/>
    <mergeCell ref="AR9:AS9"/>
    <mergeCell ref="AU9:AV9"/>
    <mergeCell ref="AR24:AS24"/>
    <mergeCell ref="AR25:AS25"/>
    <mergeCell ref="AH26:AI26"/>
    <mergeCell ref="AH27:AI27"/>
    <mergeCell ref="AK4:AL4"/>
    <mergeCell ref="AK5:AL5"/>
    <mergeCell ref="AK6:AL6"/>
    <mergeCell ref="AR3:AS3"/>
    <mergeCell ref="AU3:AV3"/>
    <mergeCell ref="AR4:AS4"/>
    <mergeCell ref="AR5:AS5"/>
    <mergeCell ref="AR6:AS6"/>
    <mergeCell ref="AK3:AL3"/>
    <mergeCell ref="AH3:AI3"/>
    <mergeCell ref="AE3:AF3"/>
    <mergeCell ref="AB3:AC3"/>
    <mergeCell ref="AE4:AF4"/>
    <mergeCell ref="AE5:AF5"/>
    <mergeCell ref="AE6:AF6"/>
    <mergeCell ref="AB4:AC4"/>
    <mergeCell ref="AB5:AC5"/>
    <mergeCell ref="AB6:AC6"/>
  </mergeCells>
  <conditionalFormatting sqref="D36 G36 J36 M36 P36 S36 V36 Y36 AB36 AE36 AH36 AK36 AR36 AU36">
    <cfRule type="cellIs" dxfId="44" priority="84" stopIfTrue="1" operator="equal">
      <formula>"Mark Contábil Informa:"</formula>
    </cfRule>
    <cfRule type="cellIs" dxfId="43" priority="83" stopIfTrue="1" operator="equal">
      <formula>"Mark Contábil Informa:"</formula>
    </cfRule>
    <cfRule type="cellIs" dxfId="42" priority="82" stopIfTrue="1" operator="equal">
      <formula>"Mark Contábil Informa:"</formula>
    </cfRule>
  </conditionalFormatting>
  <conditionalFormatting sqref="D37">
    <cfRule type="cellIs" dxfId="41" priority="86" stopIfTrue="1" operator="equal">
      <formula>"Parabéns - Resultado Anual Positivo"</formula>
    </cfRule>
    <cfRule type="cellIs" dxfId="40" priority="85" stopIfTrue="1" operator="equal">
      <formula>"Atenção - Resultado Mensal Negativo"</formula>
    </cfRule>
    <cfRule type="cellIs" dxfId="39" priority="87" stopIfTrue="1" operator="equal">
      <formula>"Nem Positivo nem Negativo - No Limite"</formula>
    </cfRule>
  </conditionalFormatting>
  <conditionalFormatting sqref="G37">
    <cfRule type="cellIs" dxfId="38" priority="39" stopIfTrue="1" operator="equal">
      <formula>"Nem Positivo nem Negativo - No Limite"</formula>
    </cfRule>
    <cfRule type="cellIs" dxfId="37" priority="38" stopIfTrue="1" operator="equal">
      <formula>"Parabéns - Resultado Anual Positivo"</formula>
    </cfRule>
    <cfRule type="cellIs" dxfId="36" priority="37" stopIfTrue="1" operator="equal">
      <formula>"Atenção - Resultado Mensal Negativo"</formula>
    </cfRule>
  </conditionalFormatting>
  <conditionalFormatting sqref="J37">
    <cfRule type="cellIs" dxfId="35" priority="35" stopIfTrue="1" operator="equal">
      <formula>"Parabéns - Resultado Anual Positivo"</formula>
    </cfRule>
    <cfRule type="cellIs" dxfId="34" priority="36" stopIfTrue="1" operator="equal">
      <formula>"Nem Positivo nem Negativo - No Limite"</formula>
    </cfRule>
    <cfRule type="cellIs" dxfId="33" priority="34" stopIfTrue="1" operator="equal">
      <formula>"Atenção - Resultado Mensal Negativo"</formula>
    </cfRule>
  </conditionalFormatting>
  <conditionalFormatting sqref="M37">
    <cfRule type="cellIs" dxfId="32" priority="33" stopIfTrue="1" operator="equal">
      <formula>"Nem Positivo nem Negativo - No Limite"</formula>
    </cfRule>
    <cfRule type="cellIs" dxfId="31" priority="32" stopIfTrue="1" operator="equal">
      <formula>"Parabéns - Resultado Anual Positivo"</formula>
    </cfRule>
    <cfRule type="cellIs" dxfId="30" priority="31" stopIfTrue="1" operator="equal">
      <formula>"Atenção - Resultado Mensal Negativo"</formula>
    </cfRule>
  </conditionalFormatting>
  <conditionalFormatting sqref="P37">
    <cfRule type="cellIs" dxfId="29" priority="30" stopIfTrue="1" operator="equal">
      <formula>"Nem Positivo nem Negativo - No Limite"</formula>
    </cfRule>
    <cfRule type="cellIs" dxfId="28" priority="29" stopIfTrue="1" operator="equal">
      <formula>"Parabéns - Resultado Anual Positivo"</formula>
    </cfRule>
    <cfRule type="cellIs" dxfId="27" priority="28" stopIfTrue="1" operator="equal">
      <formula>"Atenção - Resultado Mensal Negativo"</formula>
    </cfRule>
  </conditionalFormatting>
  <conditionalFormatting sqref="S37">
    <cfRule type="cellIs" dxfId="26" priority="27" stopIfTrue="1" operator="equal">
      <formula>"Nem Positivo nem Negativo - No Limite"</formula>
    </cfRule>
    <cfRule type="cellIs" dxfId="25" priority="26" stopIfTrue="1" operator="equal">
      <formula>"Parabéns - Resultado Anual Positivo"</formula>
    </cfRule>
    <cfRule type="cellIs" dxfId="24" priority="25" stopIfTrue="1" operator="equal">
      <formula>"Atenção - Resultado Mensal Negativo"</formula>
    </cfRule>
  </conditionalFormatting>
  <conditionalFormatting sqref="V37">
    <cfRule type="cellIs" dxfId="23" priority="22" stopIfTrue="1" operator="equal">
      <formula>"Atenção - Resultado Mensal Negativo"</formula>
    </cfRule>
    <cfRule type="cellIs" dxfId="22" priority="23" stopIfTrue="1" operator="equal">
      <formula>"Parabéns - Resultado Anual Positivo"</formula>
    </cfRule>
    <cfRule type="cellIs" dxfId="21" priority="24" stopIfTrue="1" operator="equal">
      <formula>"Nem Positivo nem Negativo - No Limite"</formula>
    </cfRule>
  </conditionalFormatting>
  <conditionalFormatting sqref="Y37">
    <cfRule type="cellIs" dxfId="20" priority="21" stopIfTrue="1" operator="equal">
      <formula>"Nem Positivo nem Negativo - No Limite"</formula>
    </cfRule>
    <cfRule type="cellIs" dxfId="19" priority="20" stopIfTrue="1" operator="equal">
      <formula>"Parabéns - Resultado Anual Positivo"</formula>
    </cfRule>
    <cfRule type="cellIs" dxfId="18" priority="19" stopIfTrue="1" operator="equal">
      <formula>"Atenção - Resultado Mensal Negativo"</formula>
    </cfRule>
  </conditionalFormatting>
  <conditionalFormatting sqref="AB37">
    <cfRule type="cellIs" dxfId="17" priority="18" stopIfTrue="1" operator="equal">
      <formula>"Nem Positivo nem Negativo - No Limite"</formula>
    </cfRule>
    <cfRule type="cellIs" dxfId="16" priority="17" stopIfTrue="1" operator="equal">
      <formula>"Parabéns - Resultado Anual Positivo"</formula>
    </cfRule>
    <cfRule type="cellIs" dxfId="15" priority="16" stopIfTrue="1" operator="equal">
      <formula>"Atenção - Resultado Mensal Negativo"</formula>
    </cfRule>
  </conditionalFormatting>
  <conditionalFormatting sqref="AE37">
    <cfRule type="cellIs" dxfId="14" priority="15" stopIfTrue="1" operator="equal">
      <formula>"Nem Positivo nem Negativo - No Limite"</formula>
    </cfRule>
    <cfRule type="cellIs" dxfId="13" priority="14" stopIfTrue="1" operator="equal">
      <formula>"Parabéns - Resultado Anual Positivo"</formula>
    </cfRule>
    <cfRule type="cellIs" dxfId="12" priority="13" stopIfTrue="1" operator="equal">
      <formula>"Atenção - Resultado Mensal Negativo"</formula>
    </cfRule>
  </conditionalFormatting>
  <conditionalFormatting sqref="AH37">
    <cfRule type="cellIs" dxfId="11" priority="12" stopIfTrue="1" operator="equal">
      <formula>"Nem Positivo nem Negativo - No Limite"</formula>
    </cfRule>
    <cfRule type="cellIs" dxfId="10" priority="10" stopIfTrue="1" operator="equal">
      <formula>"Atenção - Resultado Mensal Negativo"</formula>
    </cfRule>
    <cfRule type="cellIs" dxfId="9" priority="11" stopIfTrue="1" operator="equal">
      <formula>"Parabéns - Resultado Anual Positivo"</formula>
    </cfRule>
  </conditionalFormatting>
  <conditionalFormatting sqref="AK37">
    <cfRule type="cellIs" dxfId="8" priority="9" stopIfTrue="1" operator="equal">
      <formula>"Nem Positivo nem Negativo - No Limite"</formula>
    </cfRule>
    <cfRule type="cellIs" dxfId="7" priority="8" stopIfTrue="1" operator="equal">
      <formula>"Parabéns - Resultado Anual Positivo"</formula>
    </cfRule>
    <cfRule type="cellIs" dxfId="6" priority="7" stopIfTrue="1" operator="equal">
      <formula>"Atenção - Resultado Mensal Negativo"</formula>
    </cfRule>
  </conditionalFormatting>
  <conditionalFormatting sqref="AR37">
    <cfRule type="cellIs" dxfId="5" priority="6" stopIfTrue="1" operator="equal">
      <formula>"Nem Positivo nem Negativo - No Limite"</formula>
    </cfRule>
    <cfRule type="cellIs" dxfId="4" priority="5" stopIfTrue="1" operator="equal">
      <formula>"Parabéns - Resultado Anual Positivo"</formula>
    </cfRule>
    <cfRule type="cellIs" dxfId="3" priority="4" stopIfTrue="1" operator="equal">
      <formula>"Atenção - Resultado Mensal Negativo"</formula>
    </cfRule>
  </conditionalFormatting>
  <conditionalFormatting sqref="AU37">
    <cfRule type="cellIs" dxfId="2" priority="1" stopIfTrue="1" operator="equal">
      <formula>"Atenção - Resultado Mensal Negativo"</formula>
    </cfRule>
    <cfRule type="cellIs" dxfId="1" priority="3" stopIfTrue="1" operator="equal">
      <formula>"Nem Positivo nem Negativo - No Limite"</formula>
    </cfRule>
    <cfRule type="cellIs" dxfId="0" priority="2" stopIfTrue="1" operator="equal">
      <formula>"Parabéns - Resultado Anual Positivo"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75" fitToWidth="2" orientation="landscape" verticalDpi="300" r:id="rId1"/>
  <headerFooter alignWithMargins="0"/>
  <colBreaks count="2" manualBreakCount="2">
    <brk id="15" max="114" man="1"/>
    <brk id="30" max="114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F970E-900E-4107-8C00-76BC69DBE64C}">
  <dimension ref="A1:M33"/>
  <sheetViews>
    <sheetView showGridLines="0" zoomScaleNormal="100" workbookViewId="0">
      <selection sqref="A1:M1"/>
    </sheetView>
  </sheetViews>
  <sheetFormatPr defaultColWidth="0" defaultRowHeight="13.15" customHeight="1" zeroHeight="1" x14ac:dyDescent="0.2"/>
  <cols>
    <col min="1" max="1" width="12.140625" style="28" customWidth="1"/>
    <col min="2" max="2" width="12.42578125" style="28" customWidth="1"/>
    <col min="3" max="3" width="14.42578125" style="28" customWidth="1"/>
    <col min="4" max="4" width="13.5703125" style="28" customWidth="1"/>
    <col min="5" max="5" width="9.140625" style="28" customWidth="1"/>
    <col min="6" max="6" width="5.5703125" style="28" customWidth="1"/>
    <col min="7" max="7" width="9.140625" style="28" customWidth="1"/>
    <col min="8" max="8" width="3.5703125" style="28" customWidth="1"/>
    <col min="9" max="13" width="9.140625" style="28" customWidth="1"/>
    <col min="14" max="14" width="0.140625" style="28" customWidth="1"/>
    <col min="15" max="16384" width="0" style="28" hidden="1"/>
  </cols>
  <sheetData>
    <row r="1" spans="1:13" s="24" customFormat="1" ht="27.75" customHeight="1" thickBot="1" x14ac:dyDescent="0.25">
      <c r="A1" s="217" t="s">
        <v>44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9"/>
    </row>
    <row r="2" spans="1:13" ht="7.15" customHeight="1" x14ac:dyDescent="0.2">
      <c r="A2" s="220"/>
      <c r="B2" s="221"/>
      <c r="C2" s="221"/>
      <c r="D2" s="25"/>
      <c r="E2" s="25"/>
      <c r="F2" s="26"/>
      <c r="G2" s="26"/>
      <c r="H2" s="26"/>
      <c r="I2" s="26"/>
      <c r="J2" s="26"/>
      <c r="K2" s="26"/>
      <c r="L2" s="26"/>
      <c r="M2" s="27"/>
    </row>
    <row r="3" spans="1:13" ht="12.75" x14ac:dyDescent="0.2">
      <c r="A3" s="51"/>
      <c r="B3" s="52"/>
      <c r="C3" s="52"/>
      <c r="D3" s="52"/>
      <c r="E3" s="52"/>
      <c r="F3" s="26"/>
      <c r="G3" s="26"/>
      <c r="H3" s="26"/>
      <c r="I3" s="26"/>
      <c r="J3" s="26"/>
      <c r="K3" s="26"/>
      <c r="L3" s="26"/>
      <c r="M3" s="27"/>
    </row>
    <row r="4" spans="1:13" ht="12.75" x14ac:dyDescent="0.2">
      <c r="A4" s="47" t="s">
        <v>31</v>
      </c>
      <c r="B4" s="48" t="s">
        <v>32</v>
      </c>
      <c r="C4" s="48" t="s">
        <v>33</v>
      </c>
      <c r="D4" s="49" t="s">
        <v>34</v>
      </c>
      <c r="E4" s="52"/>
      <c r="F4" s="26"/>
      <c r="G4" s="26"/>
      <c r="H4" s="26"/>
      <c r="I4" s="26"/>
      <c r="J4" s="26"/>
      <c r="K4" s="26"/>
      <c r="L4" s="26"/>
      <c r="M4" s="27"/>
    </row>
    <row r="5" spans="1:13" ht="12.75" x14ac:dyDescent="0.2">
      <c r="A5" s="47" t="s">
        <v>13</v>
      </c>
      <c r="B5" s="50">
        <f>'Ano 2026'!D7</f>
        <v>0</v>
      </c>
      <c r="C5" s="50">
        <f>'Ano 2026'!D25</f>
        <v>0</v>
      </c>
      <c r="D5" s="50">
        <f>B5-C5</f>
        <v>0</v>
      </c>
      <c r="E5" s="52"/>
      <c r="F5" s="26"/>
      <c r="G5" s="26"/>
      <c r="H5" s="26"/>
      <c r="I5" s="26"/>
      <c r="J5" s="26"/>
      <c r="K5" s="26"/>
      <c r="L5" s="26"/>
      <c r="M5" s="27"/>
    </row>
    <row r="6" spans="1:13" ht="12.75" x14ac:dyDescent="0.2">
      <c r="A6" s="47" t="s">
        <v>14</v>
      </c>
      <c r="B6" s="50">
        <f>'Ano 2026'!G7</f>
        <v>0</v>
      </c>
      <c r="C6" s="50">
        <f>'Ano 2026'!G25</f>
        <v>0</v>
      </c>
      <c r="D6" s="50">
        <f t="shared" ref="D6:D16" si="0">B6-C6</f>
        <v>0</v>
      </c>
      <c r="E6" s="52"/>
      <c r="F6" s="26"/>
      <c r="G6" s="26"/>
      <c r="H6" s="26"/>
      <c r="I6" s="26"/>
      <c r="J6" s="26"/>
      <c r="K6" s="26"/>
      <c r="L6" s="26"/>
      <c r="M6" s="27"/>
    </row>
    <row r="7" spans="1:13" ht="12.75" x14ac:dyDescent="0.2">
      <c r="A7" s="47" t="s">
        <v>15</v>
      </c>
      <c r="B7" s="50">
        <f>'Ano 2026'!J7</f>
        <v>0</v>
      </c>
      <c r="C7" s="50">
        <f>'Ano 2026'!J25</f>
        <v>0</v>
      </c>
      <c r="D7" s="50">
        <f t="shared" si="0"/>
        <v>0</v>
      </c>
      <c r="E7" s="52"/>
      <c r="F7" s="26"/>
      <c r="G7" s="26"/>
      <c r="H7" s="26"/>
      <c r="I7" s="26"/>
      <c r="J7" s="26"/>
      <c r="K7" s="26"/>
      <c r="L7" s="26"/>
      <c r="M7" s="27"/>
    </row>
    <row r="8" spans="1:13" ht="12.75" x14ac:dyDescent="0.2">
      <c r="A8" s="47" t="s">
        <v>16</v>
      </c>
      <c r="B8" s="50">
        <f>'Ano 2026'!M7</f>
        <v>0</v>
      </c>
      <c r="C8" s="50">
        <f>'Ano 2026'!M25</f>
        <v>0</v>
      </c>
      <c r="D8" s="50">
        <f t="shared" si="0"/>
        <v>0</v>
      </c>
      <c r="E8" s="52"/>
      <c r="F8" s="26"/>
      <c r="G8" s="26"/>
      <c r="H8" s="26"/>
      <c r="I8" s="26"/>
      <c r="J8" s="26"/>
      <c r="K8" s="26"/>
      <c r="L8" s="26"/>
      <c r="M8" s="27"/>
    </row>
    <row r="9" spans="1:13" ht="12.75" x14ac:dyDescent="0.2">
      <c r="A9" s="47" t="s">
        <v>17</v>
      </c>
      <c r="B9" s="50">
        <f>'Ano 2026'!P7</f>
        <v>0</v>
      </c>
      <c r="C9" s="50">
        <f>'Ano 2026'!P25</f>
        <v>0</v>
      </c>
      <c r="D9" s="50">
        <f t="shared" si="0"/>
        <v>0</v>
      </c>
      <c r="E9" s="52"/>
      <c r="F9" s="26"/>
      <c r="G9" s="26"/>
      <c r="H9" s="26"/>
      <c r="I9" s="26"/>
      <c r="J9" s="26"/>
      <c r="K9" s="26"/>
      <c r="L9" s="26"/>
      <c r="M9" s="27"/>
    </row>
    <row r="10" spans="1:13" ht="12.75" x14ac:dyDescent="0.2">
      <c r="A10" s="47" t="s">
        <v>18</v>
      </c>
      <c r="B10" s="50">
        <f>'Ano 2026'!S7</f>
        <v>0</v>
      </c>
      <c r="C10" s="50">
        <f>'Ano 2026'!S25</f>
        <v>0</v>
      </c>
      <c r="D10" s="50">
        <f t="shared" si="0"/>
        <v>0</v>
      </c>
      <c r="E10" s="52"/>
      <c r="F10" s="26"/>
      <c r="G10" s="26"/>
      <c r="H10" s="26"/>
      <c r="I10" s="26"/>
      <c r="J10" s="26"/>
      <c r="K10" s="26"/>
      <c r="L10" s="26"/>
      <c r="M10" s="27"/>
    </row>
    <row r="11" spans="1:13" ht="12.75" x14ac:dyDescent="0.2">
      <c r="A11" s="47" t="s">
        <v>19</v>
      </c>
      <c r="B11" s="50">
        <f>'Ano 2026'!V25</f>
        <v>0</v>
      </c>
      <c r="C11" s="50">
        <f>'Ano 2026'!V25</f>
        <v>0</v>
      </c>
      <c r="D11" s="50">
        <f t="shared" si="0"/>
        <v>0</v>
      </c>
      <c r="E11" s="52"/>
      <c r="F11" s="26"/>
      <c r="G11" s="26"/>
      <c r="H11" s="26"/>
      <c r="I11" s="26"/>
      <c r="J11" s="26"/>
      <c r="K11" s="26"/>
      <c r="L11" s="26"/>
      <c r="M11" s="27"/>
    </row>
    <row r="12" spans="1:13" ht="12.75" x14ac:dyDescent="0.2">
      <c r="A12" s="47" t="s">
        <v>20</v>
      </c>
      <c r="B12" s="50">
        <f>'Ano 2026'!Y25</f>
        <v>0</v>
      </c>
      <c r="C12" s="50">
        <f>'Ano 2026'!Y25</f>
        <v>0</v>
      </c>
      <c r="D12" s="50">
        <f t="shared" si="0"/>
        <v>0</v>
      </c>
      <c r="E12" s="52"/>
      <c r="F12" s="26"/>
      <c r="G12" s="26"/>
      <c r="H12" s="26"/>
      <c r="I12" s="26"/>
      <c r="J12" s="26"/>
      <c r="K12" s="26"/>
      <c r="L12" s="26"/>
      <c r="M12" s="27"/>
    </row>
    <row r="13" spans="1:13" ht="12.75" x14ac:dyDescent="0.2">
      <c r="A13" s="47" t="s">
        <v>21</v>
      </c>
      <c r="B13" s="50">
        <f>'Ano 2026'!AB25</f>
        <v>0</v>
      </c>
      <c r="C13" s="50">
        <f>'Ano 2026'!AB25</f>
        <v>0</v>
      </c>
      <c r="D13" s="50">
        <f t="shared" si="0"/>
        <v>0</v>
      </c>
      <c r="E13" s="52"/>
      <c r="F13" s="26"/>
      <c r="G13" s="26"/>
      <c r="H13" s="26"/>
      <c r="I13" s="26"/>
      <c r="J13" s="26"/>
      <c r="K13" s="26"/>
      <c r="L13" s="26"/>
      <c r="M13" s="27"/>
    </row>
    <row r="14" spans="1:13" ht="15" customHeight="1" x14ac:dyDescent="0.2">
      <c r="A14" s="47" t="s">
        <v>22</v>
      </c>
      <c r="B14" s="50">
        <f>'Ano 2026'!AE25</f>
        <v>0</v>
      </c>
      <c r="C14" s="50">
        <f>'Ano 2026'!AE25</f>
        <v>0</v>
      </c>
      <c r="D14" s="50">
        <f t="shared" si="0"/>
        <v>0</v>
      </c>
      <c r="E14" s="52"/>
      <c r="F14" s="26"/>
      <c r="G14" s="30"/>
      <c r="H14" s="29"/>
      <c r="I14" s="29"/>
      <c r="J14" s="26"/>
      <c r="K14" s="26"/>
      <c r="L14" s="26"/>
      <c r="M14" s="27"/>
    </row>
    <row r="15" spans="1:13" ht="12.75" x14ac:dyDescent="0.2">
      <c r="A15" s="47" t="s">
        <v>23</v>
      </c>
      <c r="B15" s="50">
        <f>'Ano 2026'!AH25</f>
        <v>0</v>
      </c>
      <c r="C15" s="50">
        <f>'Ano 2026'!AH25</f>
        <v>0</v>
      </c>
      <c r="D15" s="50">
        <f t="shared" si="0"/>
        <v>0</v>
      </c>
      <c r="E15" s="52"/>
      <c r="F15" s="26"/>
      <c r="G15" s="30"/>
      <c r="H15" s="31"/>
      <c r="I15" s="31"/>
      <c r="J15" s="26"/>
      <c r="K15" s="26"/>
      <c r="L15" s="26"/>
      <c r="M15" s="27"/>
    </row>
    <row r="16" spans="1:13" ht="10.15" customHeight="1" x14ac:dyDescent="0.2">
      <c r="A16" s="47" t="s">
        <v>24</v>
      </c>
      <c r="B16" s="50">
        <f>'Ano 2026'!AK7</f>
        <v>0</v>
      </c>
      <c r="C16" s="50">
        <f>'Ano 2026'!AK25</f>
        <v>0</v>
      </c>
      <c r="D16" s="50">
        <f t="shared" si="0"/>
        <v>0</v>
      </c>
      <c r="E16" s="52"/>
      <c r="F16" s="26"/>
      <c r="G16" s="30"/>
      <c r="H16" s="31"/>
      <c r="I16" s="31"/>
      <c r="J16" s="26"/>
      <c r="K16" s="26"/>
      <c r="L16" s="26"/>
      <c r="M16" s="27"/>
    </row>
    <row r="17" spans="1:13" ht="12.75" x14ac:dyDescent="0.2">
      <c r="A17" s="51"/>
      <c r="B17" s="52"/>
      <c r="C17" s="52"/>
      <c r="D17" s="52"/>
      <c r="E17" s="52"/>
      <c r="F17" s="26"/>
      <c r="G17" s="30"/>
      <c r="H17" s="31"/>
      <c r="I17" s="31"/>
      <c r="J17" s="26"/>
      <c r="K17" s="26"/>
      <c r="L17" s="26"/>
      <c r="M17" s="27"/>
    </row>
    <row r="18" spans="1:13" ht="12.75" x14ac:dyDescent="0.2">
      <c r="A18" s="32"/>
      <c r="B18" s="26"/>
      <c r="C18" s="26"/>
      <c r="D18" s="26"/>
      <c r="E18" s="26"/>
      <c r="F18" s="26"/>
      <c r="G18" s="30"/>
      <c r="H18" s="31"/>
      <c r="I18" s="31"/>
      <c r="J18" s="26"/>
      <c r="K18" s="26"/>
      <c r="L18" s="26"/>
      <c r="M18" s="27"/>
    </row>
    <row r="19" spans="1:13" ht="12.75" x14ac:dyDescent="0.2">
      <c r="A19" s="32"/>
      <c r="B19" s="26"/>
      <c r="C19" s="26"/>
      <c r="D19" s="26"/>
      <c r="E19" s="26"/>
      <c r="F19" s="26"/>
      <c r="G19" s="30"/>
      <c r="H19" s="31"/>
      <c r="I19" s="31"/>
      <c r="J19" s="26"/>
      <c r="K19" s="26"/>
      <c r="L19" s="26"/>
      <c r="M19" s="27"/>
    </row>
    <row r="20" spans="1:13" ht="12.75" x14ac:dyDescent="0.2">
      <c r="A20" s="32"/>
      <c r="B20" s="26"/>
      <c r="C20" s="26"/>
      <c r="D20" s="26"/>
      <c r="E20" s="26"/>
      <c r="F20" s="26"/>
      <c r="G20" s="30"/>
      <c r="H20" s="31"/>
      <c r="I20" s="31"/>
      <c r="J20" s="26"/>
      <c r="K20" s="26"/>
      <c r="L20" s="26"/>
      <c r="M20" s="27"/>
    </row>
    <row r="21" spans="1:13" ht="12.75" x14ac:dyDescent="0.2">
      <c r="A21" s="32"/>
      <c r="B21" s="26"/>
      <c r="C21" s="26"/>
      <c r="D21" s="26"/>
      <c r="E21" s="26"/>
      <c r="F21" s="26"/>
      <c r="G21" s="30"/>
      <c r="H21" s="31"/>
      <c r="I21" s="31"/>
      <c r="J21" s="26"/>
      <c r="K21" s="26"/>
      <c r="L21" s="26"/>
      <c r="M21" s="27"/>
    </row>
    <row r="22" spans="1:13" ht="12.75" x14ac:dyDescent="0.2">
      <c r="A22" s="32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7"/>
    </row>
    <row r="23" spans="1:13" ht="12.75" x14ac:dyDescent="0.2">
      <c r="A23" s="32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7"/>
    </row>
    <row r="24" spans="1:13" ht="12.75" x14ac:dyDescent="0.2">
      <c r="A24" s="32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7"/>
    </row>
    <row r="25" spans="1:13" ht="12.75" x14ac:dyDescent="0.2">
      <c r="A25" s="32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7"/>
    </row>
    <row r="26" spans="1:13" ht="12.75" x14ac:dyDescent="0.2">
      <c r="A26" s="32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7"/>
    </row>
    <row r="27" spans="1:13" ht="12.75" x14ac:dyDescent="0.2">
      <c r="A27" s="32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7"/>
    </row>
    <row r="28" spans="1:13" ht="7.5" customHeight="1" thickBot="1" x14ac:dyDescent="0.25">
      <c r="A28" s="32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7"/>
    </row>
    <row r="29" spans="1:13" s="36" customFormat="1" ht="12.75" customHeight="1" x14ac:dyDescent="0.2">
      <c r="A29" s="33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5"/>
    </row>
    <row r="30" spans="1:13" s="36" customFormat="1" ht="12.75" x14ac:dyDescent="0.2">
      <c r="A30" s="37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9"/>
    </row>
    <row r="31" spans="1:13" ht="12.75" x14ac:dyDescent="0.2">
      <c r="A31" s="40"/>
      <c r="M31" s="41"/>
    </row>
    <row r="32" spans="1:13" ht="12.75" x14ac:dyDescent="0.2">
      <c r="A32" s="32"/>
      <c r="B32" s="26"/>
      <c r="C32" s="26"/>
      <c r="D32" s="26"/>
      <c r="E32" s="26"/>
      <c r="F32" s="26"/>
      <c r="G32" s="26"/>
      <c r="M32" s="41"/>
    </row>
    <row r="33" spans="1:13" ht="17.45" customHeight="1" thickBot="1" x14ac:dyDescent="0.25">
      <c r="A33" s="42"/>
      <c r="B33" s="43"/>
      <c r="C33" s="43"/>
      <c r="D33" s="44"/>
      <c r="E33" s="45"/>
      <c r="F33" s="45"/>
      <c r="G33" s="45"/>
      <c r="H33" s="43"/>
      <c r="I33" s="43"/>
      <c r="J33" s="43"/>
      <c r="K33" s="43"/>
      <c r="L33" s="43"/>
      <c r="M33" s="46"/>
    </row>
  </sheetData>
  <sheetProtection algorithmName="SHA-512" hashValue="m9bb1t0uMZWwh8/PS9pw24f1vj9YddbYYkIEuZRbaBPgGlWG11+cgfFceUjUI6jJLW4HyoXAO6+wq1zNFJIi1g==" saltValue="gZ3vCz/NOQpawZ2rTeQjUQ==" spinCount="100000" sheet="1" objects="1" scenarios="1" selectLockedCells="1"/>
  <mergeCells count="2">
    <mergeCell ref="A1:M1"/>
    <mergeCell ref="A2:C2"/>
  </mergeCells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95" orientation="landscape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Página Inicial</vt:lpstr>
      <vt:lpstr>Ano 2026</vt:lpstr>
      <vt:lpstr>Gráficos</vt:lpstr>
      <vt:lpstr>'Ano 2026'!Area_de_impressao</vt:lpstr>
      <vt:lpstr>Gráficos!Area_de_impressao</vt:lpstr>
      <vt:lpstr>Mês_Janeiro_a_Dezembro</vt:lpstr>
    </vt:vector>
  </TitlesOfParts>
  <Company>Pessoal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Marco Holanda</cp:lastModifiedBy>
  <cp:lastPrinted>2021-12-05T12:26:15Z</cp:lastPrinted>
  <dcterms:created xsi:type="dcterms:W3CDTF">2010-10-10T23:22:43Z</dcterms:created>
  <dcterms:modified xsi:type="dcterms:W3CDTF">2026-03-14T14:32:31Z</dcterms:modified>
</cp:coreProperties>
</file>